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a99773db01f4b50" /></Relationships>
</file>

<file path=xl/workbook.xml><?xml version="1.0" encoding="utf-8"?>
<x:workbook xmlns:x="http://schemas.openxmlformats.org/spreadsheetml/2006/main">
  <x:sheets>
    <x:sheet xmlns:r="http://schemas.openxmlformats.org/officeDocument/2006/relationships" name="Properties" sheetId="1" r:id="R23ba0f54492a4418"/>
    <x:sheet xmlns:r="http://schemas.openxmlformats.org/officeDocument/2006/relationships" name="Condo owners" sheetId="2" r:id="R6ae4d6cbfd2a4f3d"/>
    <x:sheet xmlns:r="http://schemas.openxmlformats.org/officeDocument/2006/relationships" name="Source records" sheetId="3" r:id="R45fdb55a605f4dac"/>
    <x:sheet xmlns:r="http://schemas.openxmlformats.org/officeDocument/2006/relationships" name="Coverage" sheetId="4" r:id="R7c31797b0d324421"/>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
    <x:numFmt numFmtId="201" formatCode="$#,##0"/>
    <x:numFmt numFmtId="202" formatCode="mm/dd/yy"/>
    <x:numFmt numFmtId="203" formatCode="0"/>
    <x:numFmt numFmtId="204" formatCode="0.00"/>
    <x:numFmt numFmtId="205" formatCode="$0.00"/>
    <x:numFmt numFmtId="206" formatCode="@"/>
  </x:numFmts>
  <x:fonts count="7">
    <x:font>
      <x:sz val="11"/>
      <x:name val="Carlito"/>
    </x:font>
    <x:font>
      <x:sz val="10"/>
      <x:color rgb="FF142138"/>
      <x:name val="Arial"/>
    </x:font>
    <x:font>
      <x:b/>
      <x:sz val="16"/>
      <x:color rgb="FF142138"/>
      <x:name val="Arial"/>
    </x:font>
    <x:font>
      <x:i/>
      <x:sz val="10"/>
      <x:color rgb="FF637088"/>
      <x:name val="Arial"/>
    </x:font>
    <x:font>
      <x:b/>
      <x:sz val="10"/>
      <x:color rgb="FFFFFFFF"/>
      <x:name val="Arial"/>
    </x:font>
    <x:font>
      <x:b/>
      <x:sz val="10"/>
      <x:color rgb="FF142138"/>
      <x:name val="Arial"/>
    </x:font>
    <x:font>
      <x:sz val="10"/>
      <x:color rgb="FF142138"/>
      <x:name val="Arial"/>
    </x:font>
  </x:fonts>
  <x:fills count="3">
    <x:fill>
      <x:patternFill patternType="none"/>
    </x:fill>
    <x:fill>
      <x:patternFill patternType="gray125"/>
    </x:fill>
    <x:fill>
      <x:patternFill patternType="solid">
        <x:fgColor rgb="FF142138"/>
      </x:patternFill>
    </x:fill>
  </x:fills>
  <x:borders count="2">
    <x:border/>
    <x:border>
      <x:bottom style="thin">
        <x:color rgb="FFBAC7D8"/>
      </x:bottom>
    </x:border>
  </x:borders>
  <x:cellStyleXfs count="1">
    <x:xf numFmtId="0" fontId="0" fillId="0" borderId="0"/>
  </x:cellStyleXfs>
  <x:cellXfs count="2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6" fillId="0" borderId="0" xfId="0" applyNumberFormat="1" applyFont="1" applyFill="1" applyBorder="1" applyAlignment="1">
      <x:alignment vertical="center"/>
    </x:xf>
    <x:xf numFmtId="0" fontId="6" fillId="0" borderId="1" xfId="0" applyNumberFormat="1" applyFont="1" applyFill="1" applyBorder="1" applyAlignment="1">
      <x:alignment vertical="center"/>
    </x:xf>
    <x:xf numFmtId="206" fontId="6" fillId="0" borderId="0" xfId="0" applyNumberFormat="1" applyFont="1" applyFill="1" applyBorder="1" applyAlignment="1">
      <x:alignment vertical="center"/>
    </x:xf>
    <x:xf numFmtId="206" fontId="6" fillId="0" borderId="1" xfId="0" applyNumberFormat="1" applyFont="1" applyFill="1" applyBorder="1" applyAlignment="1">
      <x:alignment vertical="center"/>
    </x:xf>
    <x:xf numFmtId="0" fontId="5" fillId="0" borderId="0" xfId="0" applyNumberFormat="1" applyFont="1" applyFill="1" applyBorder="1" applyAlignment="1">
      <x:alignment vertical="center" wrapText="1"/>
    </x:xf>
    <x:xf numFmtId="0" fontId="6" fillId="0" borderId="0" xfId="0" applyNumberFormat="1" applyFont="1" applyFill="1" applyBorder="1" applyAlignment="1">
      <x:alignment vertical="center" wrapText="1"/>
    </x:xf>
  </x:cellXfs>
  <x:cellStyles count="1">
    <x:cellStyle name="Normal" xfId="0"/>
  </x:cellStyles>
  <x:dxfs count="2">
    <x:dxf>
      <x:font>
        <x:color rgb="FF89630C"/>
      </x:font>
      <x:fill>
        <x:patternFill patternType="solid">
          <x:bgColor rgb="FFFFF3D8"/>
        </x:patternFill>
      </x:fill>
    </x:dxf>
    <x:dxf>
      <x:font>
        <x:color rgb="FF637088"/>
      </x:font>
      <x:fill>
        <x:patternFill patternType="solid">
          <x:bgColor rgb="FFEDF0F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d2bf33fff0b4a78" /><Relationship Type="http://schemas.openxmlformats.org/officeDocument/2006/relationships/theme" Target="/xl/theme/theme1.xml" Id="Rd34549786f9b4bf0" /><Relationship Type="http://schemas.openxmlformats.org/officeDocument/2006/relationships/sharedStrings" Target="/xl/sharedStrings.xml" Id="R1aded79f865d4017" /><Relationship Type="http://schemas.openxmlformats.org/officeDocument/2006/relationships/worksheet" Target="/xl/worksheets/sheet1.xml" Id="R23ba0f54492a4418" /><Relationship Type="http://schemas.openxmlformats.org/officeDocument/2006/relationships/worksheet" Target="/xl/worksheets/sheet2.xml" Id="R6ae4d6cbfd2a4f3d" /><Relationship Type="http://schemas.openxmlformats.org/officeDocument/2006/relationships/worksheet" Target="/xl/worksheets/sheet3.xml" Id="R45fdb55a605f4dac" /><Relationship Type="http://schemas.openxmlformats.org/officeDocument/2006/relationships/worksheet" Target="/xl/worksheets/sheet4.xml" Id="R7c31797b0d324421" /></Relationships>
</file>

<file path=xl/tables/table1.xml><?xml version="1.0" encoding="utf-8"?>
<x:table xmlns:x="http://schemas.openxmlformats.org/spreadsheetml/2006/main" id="2" name="EastonProperties" displayName="EastonProperties" ref="A6:AH109" headerRowCount="1" totalsRowCount="0" totalsRowShown="0">
  <x:autoFilter ref="A6:AH109"/>
  <x:tableColumns count="34">
    <x:tableColumn id="1" name="Address"/>
    <x:tableColumn id="2" name="Screening"/>
    <x:tableColumn id="3" name="Building SF"/>
    <x:tableColumn id="4" name="Property type"/>
    <x:tableColumn id="5" name="Owner of record"/>
    <x:tableColumn id="6" name="Tax mailing address"/>
    <x:tableColumn id="7" name="Lot acres"/>
    <x:tableColumn id="8" name="Year built"/>
    <x:tableColumn id="9" name="Stories"/>
    <x:tableColumn id="10" name="Zoning code"/>
    <x:tableColumn id="11" name="Total assessment"/>
    <x:tableColumn id="12" name="Assessment FY"/>
    <x:tableColumn id="13" name="Last sale date"/>
    <x:tableColumn id="14" name="Recorded sale price"/>
    <x:tableColumn id="15" name="Recorded sale $/SF"/>
    <x:tableColumn id="16" name="Parcel ID"/>
    <x:tableColumn id="17" name="Assessor building style"/>
    <x:tableColumn id="18" name="Area basis"/>
    <x:tableColumn id="19" name="Screening notes"/>
    <x:tableColumn id="20" name="Ownership discrepancy"/>
    <x:tableColumn id="21" name="Town GIS owner"/>
    <x:tableColumn id="22" name="Building assessment"/>
    <x:tableColumn id="23" name="Land assessment"/>
    <x:tableColumn id="24" name="Other improvements"/>
    <x:tableColumn id="25" name="Deed book / page"/>
    <x:tableColumn id="26" name="State assessor source"/>
    <x:tableColumn id="27" name="Google Earth"/>
    <x:tableColumn id="28" name="Google Maps"/>
    <x:tableColumn id="29" name="Town property viewer"/>
    <x:tableColumn id="30" name="Record ID"/>
    <x:tableColumn id="31" name="Height"/>
    <x:tableColumn id="32" name="Loading"/>
    <x:tableColumn id="33" name="Area notes"/>
    <x:tableColumn id="34" name="Sale notes"/>
  </x:tableColumns>
  <x:tableStyleInfo name="TableStyleMedium2" showFirstColumn="0" showLastColumn="0" showRowStripes="1" showColumnStripes="0"/>
</x:table>
</file>

<file path=xl/tables/table2.xml><?xml version="1.0" encoding="utf-8"?>
<x:table xmlns:x="http://schemas.openxmlformats.org/spreadsheetml/2006/main" id="1" name="CondoOwners" displayName="CondoOwners" ref="A6:Q47" headerRowCount="1" totalsRowCount="0" totalsRowShown="0">
  <x:autoFilter ref="A6:Q47"/>
  <x:tableColumns count="17">
    <x:tableColumn id="1" name="Address"/>
    <x:tableColumn id="2" name="Parent parcel ID"/>
    <x:tableColumn id="3" name="Unit SF"/>
    <x:tableColumn id="4" name="Owner of record"/>
    <x:tableColumn id="5" name="Additional owner / care of"/>
    <x:tableColumn id="6" name="Tax mailing address"/>
    <x:tableColumn id="7" name="Local unit parcel ID"/>
    <x:tableColumn id="8" name="Assessment"/>
    <x:tableColumn id="9" name="Year built"/>
    <x:tableColumn id="10" name="Sale date"/>
    <x:tableColumn id="11" name="Sale price"/>
    <x:tableColumn id="12" name="Deed book / page"/>
    <x:tableColumn id="13" name="Owner differs in town GIS"/>
    <x:tableColumn id="14" name="Town GIS owner"/>
    <x:tableColumn id="15" name="State assessor record"/>
    <x:tableColumn id="16" name="Google Earth"/>
    <x:tableColumn id="17" name="Record ID"/>
  </x:tableColumns>
  <x:tableStyleInfo name="TableStyleMedium2" showFirstColumn="0" showLastColumn="0" showRowStripes="1" showColumnStripes="0"/>
</x:table>
</file>

<file path=xl/tables/table3.xml><?xml version="1.0" encoding="utf-8"?>
<x:table xmlns:x="http://schemas.openxmlformats.org/spreadsheetml/2006/main" id="3" name="AssessorSource" displayName="AssessorSource" ref="A1:AU140" headerRowCount="1" totalsRowCount="0" totalsRowShown="0">
  <x:autoFilter ref="A1:AU140"/>
  <x:tableColumns count="47">
    <x:tableColumn id="1" name="OBJECTID"/>
    <x:tableColumn id="2" name="MAP_PAR_ID"/>
    <x:tableColumn id="3" name="LOC_ID"/>
    <x:tableColumn id="4" name="POLY_TYPE"/>
    <x:tableColumn id="5" name="MAP_NO"/>
    <x:tableColumn id="6" name="SOURCE"/>
    <x:tableColumn id="7" name="PLAN_ID"/>
    <x:tableColumn id="8" name="LAST_EDIT"/>
    <x:tableColumn id="9" name="BND_CHK"/>
    <x:tableColumn id="10" name="NO_MATCH"/>
    <x:tableColumn id="11" name="TOWN_ID"/>
    <x:tableColumn id="12" name="PROP_ID"/>
    <x:tableColumn id="13" name="BLDG_VAL"/>
    <x:tableColumn id="14" name="LAND_VAL"/>
    <x:tableColumn id="15" name="OTHER_VAL"/>
    <x:tableColumn id="16" name="TOTAL_VAL"/>
    <x:tableColumn id="17" name="FY"/>
    <x:tableColumn id="18" name="LOT_SIZE"/>
    <x:tableColumn id="19" name="LS_DATE"/>
    <x:tableColumn id="20" name="LS_PRICE"/>
    <x:tableColumn id="21" name="USE_CODE"/>
    <x:tableColumn id="22" name="SITE_ADDR"/>
    <x:tableColumn id="23" name="ADDR_NUM"/>
    <x:tableColumn id="24" name="FULL_STR"/>
    <x:tableColumn id="25" name="LOCATION"/>
    <x:tableColumn id="26" name="CITY"/>
    <x:tableColumn id="27" name="ZIP"/>
    <x:tableColumn id="28" name="OWNER1"/>
    <x:tableColumn id="29" name="OWN_ADDR"/>
    <x:tableColumn id="30" name="OWN_CITY"/>
    <x:tableColumn id="31" name="OWN_STATE"/>
    <x:tableColumn id="32" name="OWN_ZIP"/>
    <x:tableColumn id="33" name="OWN_CO"/>
    <x:tableColumn id="34" name="LS_BOOK"/>
    <x:tableColumn id="35" name="LS_PAGE"/>
    <x:tableColumn id="36" name="REG_ID"/>
    <x:tableColumn id="37" name="ZONING"/>
    <x:tableColumn id="38" name="YEAR_BUILT"/>
    <x:tableColumn id="39" name="BLD_AREA"/>
    <x:tableColumn id="40" name="UNITS"/>
    <x:tableColumn id="41" name="RES_AREA"/>
    <x:tableColumn id="42" name="STYLE"/>
    <x:tableColumn id="43" name="NUM_ROOMS"/>
    <x:tableColumn id="44" name="LOT_UNITS"/>
    <x:tableColumn id="45" name="STORIES"/>
    <x:tableColumn id="46" name="USE_DESC"/>
    <x:tableColumn id="47" name="TOWNID_UC"/>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abca765c5af64e4b" /></Relationships>
</file>

<file path=xl/worksheets/_rels/sheet2.xml.rels>&#65279;<?xml version="1.0" encoding="utf-8"?><Relationships xmlns="http://schemas.openxmlformats.org/package/2006/relationships"><Relationship Type="http://schemas.openxmlformats.org/officeDocument/2006/relationships/table" Target="/xl/tables/table2.xml" Id="R6a5b4b58545247ce" /></Relationships>
</file>

<file path=xl/worksheets/_rels/sheet3.xml.rels>&#65279;<?xml version="1.0" encoding="utf-8"?><Relationships xmlns="http://schemas.openxmlformats.org/package/2006/relationships"><Relationship Type="http://schemas.openxmlformats.org/officeDocument/2006/relationships/table" Target="/xl/tables/table3.xml" Id="R11bbd23141874636" /></Relationships>
</file>

<file path=xl/worksheets/sheet1.xml><?xml version="1.0" encoding="utf-8"?>
<x:worksheet xmlns:x="http://schemas.openxmlformats.org/spreadsheetml/2006/main">
  <x:sheetPr>
    <x:tabColor rgb="FF142138"/>
  </x:sheetPr>
  <x:sheetViews>
    <x:sheetView showGridLines="0" workbookViewId="0">
      <x:pane xSplit="2" ySplit="6" topLeftCell="C7" activePane="bottomRight" state="frozen"/>
    </x:sheetView>
  </x:sheetViews>
  <x:sheetFormatPr defaultRowHeight="15"/>
  <x:cols>
    <x:col min="1" max="1" width="31" hidden="0" customWidth="1"/>
    <x:col min="2" max="2" width="15" hidden="0" customWidth="1"/>
    <x:col min="3" max="3" width="16" hidden="0" customWidth="1"/>
    <x:col min="4" max="4" width="27" hidden="0" customWidth="1"/>
    <x:col min="5" max="5" width="48" hidden="0" customWidth="1"/>
    <x:col min="6" max="6" width="68" hidden="0" customWidth="1"/>
    <x:col min="7" max="7" width="13" hidden="0" customWidth="1"/>
    <x:col min="8" max="8" width="13" hidden="0" customWidth="1"/>
    <x:col min="9" max="9" width="12" hidden="0" customWidth="1"/>
    <x:col min="10" max="10" width="14" hidden="0" customWidth="1"/>
    <x:col min="11" max="11" width="21" hidden="0" customWidth="1"/>
    <x:col min="12" max="12" width="16" hidden="0" customWidth="1"/>
    <x:col min="13" max="13" width="17" hidden="0" customWidth="1"/>
    <x:col min="14" max="14" width="21" hidden="0" customWidth="1"/>
    <x:col min="15" max="15" width="21" hidden="0" customWidth="1"/>
    <x:col min="16" max="16" width="19" hidden="0" customWidth="1"/>
    <x:col min="17" max="17" width="25" hidden="0" customWidth="1"/>
    <x:col min="18" max="18" width="29" hidden="0" customWidth="1"/>
    <x:col min="19" max="19" width="115" hidden="0" customWidth="1"/>
    <x:col min="20" max="20" width="21" hidden="0" customWidth="1"/>
    <x:col min="21" max="21" width="48" hidden="0" customWidth="1"/>
    <x:col min="22" max="22" width="22" hidden="0" customWidth="1"/>
    <x:col min="23" max="23" width="22" hidden="0" customWidth="1"/>
    <x:col min="24" max="24" width="22" hidden="0" customWidth="1"/>
    <x:col min="25" max="25" width="23" hidden="0" customWidth="1"/>
    <x:col min="26" max="26" width="45" hidden="0" customWidth="1"/>
    <x:col min="27" max="27" width="45" hidden="0" customWidth="1"/>
    <x:col min="28" max="28" width="45" hidden="0" customWidth="1"/>
    <x:col min="29" max="29" width="45" hidden="0" customWidth="1"/>
    <x:col min="30" max="30" width="28" hidden="0" customWidth="1"/>
    <x:col min="31" max="31" width="23" hidden="0" customWidth="1"/>
    <x:col min="32" max="32" width="23" hidden="0" customWidth="1"/>
    <x:col min="33" max="33" width="115" hidden="0" customWidth="1"/>
    <x:col min="34" max="34" width="100" hidden="0" customWidth="1"/>
  </x:cols>
  <x:sheetData>
    <x:row r="1" ht="23" customHeight="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row>
    <x:row r="2" ht="23" customHeight="1">
      <x:c r="A2" s="3" t="str">
        <x:v>Easton industrial property inventory</x:v>
      </x:c>
      <x:c r="B2" s="2"/>
      <x:c r="C2" s="2"/>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row>
    <x:row r="3" ht="23" customHeight="1">
      <x:c r="A3" s="2" t="str">
        <x:v>Core candidates</x:v>
      </x:c>
      <x:c r="B3" s="2" t="n">
        <x:f>COUNTIFS(B7:B109,"Core")</x:f>
        <x:v>49</x:v>
      </x:c>
      <x:c r="C3" s="2"/>
      <x:c r="D3" s="2" t="str">
        <x:v>Needs review</x:v>
      </x:c>
      <x:c r="E3" s="2" t="n">
        <x:f>COUNTIFS(B7:B109,"Review")</x:f>
        <x:v>26</x:v>
      </x:c>
      <x:c r="F3" s="2"/>
      <x:c r="G3" s="2" t="str">
        <x:v>Excluded</x:v>
      </x:c>
      <x:c r="H3" s="2" t="n">
        <x:f>COUNTIFS(B7:B109,"Excluded")</x:f>
        <x:v>28</x:v>
      </x:c>
      <x:c r="I3" s="2"/>
      <x:c r="J3" s="2"/>
      <x:c r="K3" s="2"/>
      <x:c r="L3" s="2"/>
      <x:c r="M3" s="2"/>
      <x:c r="N3" s="2"/>
      <x:c r="O3" s="2"/>
      <x:c r="P3" s="2"/>
      <x:c r="Q3" s="2"/>
      <x:c r="R3" s="2"/>
      <x:c r="S3" s="2"/>
      <x:c r="T3" s="2"/>
      <x:c r="U3" s="2"/>
      <x:c r="V3" s="2"/>
      <x:c r="W3" s="2"/>
      <x:c r="X3" s="2"/>
      <x:c r="Y3" s="2"/>
      <x:c r="Z3" s="2"/>
      <x:c r="AA3" s="2"/>
      <x:c r="AB3" s="2"/>
      <x:c r="AC3" s="2"/>
      <x:c r="AD3" s="2"/>
      <x:c r="AE3" s="2"/>
      <x:c r="AF3" s="2"/>
      <x:c r="AG3" s="2"/>
      <x:c r="AH3" s="2"/>
    </x:row>
    <x:row r="4" ht="23" customHeight="1">
      <x:c r="A4" s="4"/>
      <x:c r="B4" s="4"/>
      <x:c r="C4" s="4"/>
      <x:c r="D4" s="4"/>
      <x:c r="E4" s="4"/>
      <x:c r="F4" s="4"/>
      <x:c r="G4" s="4"/>
      <x:c r="H4" s="4"/>
      <x:c r="I4" s="2"/>
      <x:c r="J4" s="2"/>
      <x:c r="K4" s="2"/>
      <x:c r="L4" s="2"/>
      <x:c r="M4" s="2"/>
      <x:c r="N4" s="2"/>
      <x:c r="O4" s="2"/>
      <x:c r="P4" s="2"/>
      <x:c r="Q4" s="2"/>
      <x:c r="R4" s="2"/>
      <x:c r="S4" s="2"/>
      <x:c r="T4" s="2"/>
      <x:c r="U4" s="2"/>
      <x:c r="V4" s="2"/>
      <x:c r="W4" s="2"/>
      <x:c r="X4" s="2"/>
      <x:c r="Y4" s="2"/>
      <x:c r="Z4" s="2"/>
      <x:c r="AA4" s="2"/>
      <x:c r="AB4" s="2"/>
      <x:c r="AC4" s="2"/>
      <x:c r="AD4" s="2"/>
      <x:c r="AE4" s="2"/>
      <x:c r="AF4" s="2"/>
      <x:c r="AG4" s="2"/>
      <x:c r="AH4" s="2"/>
    </x:row>
    <x:row r="5" ht="23" customHeight="1">
      <x:c r="A5" s="2"/>
      <x:c r="B5" s="2"/>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row>
    <x:row r="6" ht="32" customHeight="1">
      <x:c r="A6" s="9" t="str">
        <x:v>Address</x:v>
      </x:c>
      <x:c r="B6" s="9" t="str">
        <x:v>Screening</x:v>
      </x:c>
      <x:c r="C6" s="9" t="str">
        <x:v>Building SF</x:v>
      </x:c>
      <x:c r="D6" s="9" t="str">
        <x:v>Property type</x:v>
      </x:c>
      <x:c r="E6" s="9" t="str">
        <x:v>Owner of record</x:v>
      </x:c>
      <x:c r="F6" s="9" t="str">
        <x:v>Tax mailing address</x:v>
      </x:c>
      <x:c r="G6" s="9" t="str">
        <x:v>Lot acres</x:v>
      </x:c>
      <x:c r="H6" s="9" t="str">
        <x:v>Year built</x:v>
      </x:c>
      <x:c r="I6" s="9" t="str">
        <x:v>Stories</x:v>
      </x:c>
      <x:c r="J6" s="9" t="str">
        <x:v>Zoning code</x:v>
      </x:c>
      <x:c r="K6" s="9" t="str">
        <x:v>Total assessment</x:v>
      </x:c>
      <x:c r="L6" s="9" t="str">
        <x:v>Assessment FY</x:v>
      </x:c>
      <x:c r="M6" s="9" t="str">
        <x:v>Last sale date</x:v>
      </x:c>
      <x:c r="N6" s="9" t="str">
        <x:v>Recorded sale price</x:v>
      </x:c>
      <x:c r="O6" s="9" t="str">
        <x:v>Recorded sale $/SF</x:v>
      </x:c>
      <x:c r="P6" s="9" t="str">
        <x:v>Parcel ID</x:v>
      </x:c>
      <x:c r="Q6" s="9" t="str">
        <x:v>Assessor building style</x:v>
      </x:c>
      <x:c r="R6" s="9" t="str">
        <x:v>Area basis</x:v>
      </x:c>
      <x:c r="S6" s="9" t="str">
        <x:v>Screening notes</x:v>
      </x:c>
      <x:c r="T6" s="9" t="str">
        <x:v>Ownership discrepancy</x:v>
      </x:c>
      <x:c r="U6" s="9" t="str">
        <x:v>Town GIS owner</x:v>
      </x:c>
      <x:c r="V6" s="9" t="str">
        <x:v>Building assessment</x:v>
      </x:c>
      <x:c r="W6" s="9" t="str">
        <x:v>Land assessment</x:v>
      </x:c>
      <x:c r="X6" s="9" t="str">
        <x:v>Other improvements</x:v>
      </x:c>
      <x:c r="Y6" s="9" t="str">
        <x:v>Deed book / page</x:v>
      </x:c>
      <x:c r="Z6" s="9" t="str">
        <x:v>State assessor source</x:v>
      </x:c>
      <x:c r="AA6" s="9" t="str">
        <x:v>Google Earth</x:v>
      </x:c>
      <x:c r="AB6" s="9" t="str">
        <x:v>Google Maps</x:v>
      </x:c>
      <x:c r="AC6" s="9" t="str">
        <x:v>Town property viewer</x:v>
      </x:c>
      <x:c r="AD6" s="9" t="str">
        <x:v>Record ID</x:v>
      </x:c>
      <x:c r="AE6" s="9" t="str">
        <x:v>Height</x:v>
      </x:c>
      <x:c r="AF6" s="9" t="str">
        <x:v>Loading</x:v>
      </x:c>
      <x:c r="AG6" s="9" t="str">
        <x:v>Area notes</x:v>
      </x:c>
      <x:c r="AH6" s="9" t="str">
        <x:v>Sale notes</x:v>
      </x:c>
    </x:row>
    <x:row r="7" ht="15" hidden="0" customHeight="1">
      <x:c r="A7" s="16" t="str">
        <x:v>10 Hampden Drive</x:v>
      </x:c>
      <x:c r="B7" s="2" t="str">
        <x:v>Core</x:v>
      </x:c>
      <x:c r="C7" s="10" t="n">
        <x:v>12000</x:v>
      </x:c>
      <x:c r="D7" s="2" t="str">
        <x:v>Warehouse / flex</x:v>
      </x:c>
      <x:c r="E7" s="17" t="str">
        <x:v>BOYLE MICHAEL J TRUSTEE</x:v>
      </x:c>
      <x:c r="F7" s="17" t="str">
        <x:v>10 HAMPDEN DRIVE, SOUTH EASTON MA 02375</x:v>
      </x:c>
      <x:c r="G7" s="14" t="n">
        <x:v>2.38</x:v>
      </x:c>
      <x:c r="H7" s="13" t="n">
        <x:v>1985</x:v>
      </x:c>
      <x:c r="I7" s="2" t="str">
        <x:v>1</x:v>
      </x:c>
      <x:c r="J7" s="2" t="str">
        <x:v>IND</x:v>
      </x:c>
      <x:c r="K7" s="11" t="n">
        <x:v>1271700</x:v>
      </x:c>
      <x:c r="L7" s="13" t="n">
        <x:v>2026</x:v>
      </x:c>
      <x:c r="M7" s="12" t="n">
        <x:v>35333</x:v>
      </x:c>
      <x:c r="N7" s="11" t="n">
        <x:v>470000</x:v>
      </x:c>
      <x:c r="O7" s="15" t="n">
        <x:f>IF(AND(ISNUMBER(N7),N7&gt;100,ISNUMBER(C7),C7&gt;0),N7/C7,"")</x:f>
        <x:v>39.166666666666664</x:v>
      </x:c>
      <x:c r="P7" s="2" t="str">
        <x:v>34U-9A</x:v>
      </x:c>
      <x:c r="Q7" s="2" t="str">
        <x:v>Whse-Office</x:v>
      </x:c>
      <x:c r="R7" s="2" t="str">
        <x:v>Assessor building SF</x:v>
      </x:c>
      <x:c r="S7" s="17" t="str">
        <x:v>Industrial use and recorded building area match the screening criteria. Confirm individual building configuration and current condition.</x:v>
      </x:c>
      <x:c r="T7" s="2" t="str">
        <x:v>No</x:v>
      </x:c>
      <x:c r="U7" s="17" t="str">
        <x:v>BOYLE MICHAEL J TRUSTEE</x:v>
      </x:c>
      <x:c r="V7" s="11" t="n">
        <x:v>621900</x:v>
      </x:c>
      <x:c r="W7" s="11" t="n">
        <x:v>438200</x:v>
      </x:c>
      <x:c r="X7" s="11" t="n">
        <x:v>211600</x:v>
      </x:c>
      <x:c r="Y7" s="2" t="str">
        <x:v>6892 / 0211</x:v>
      </x:c>
      <x:c r="Z7" s="2" t="str">
        <x:v>https://services1.arcgis.com/hGdibHYSPO59RG1h/ArcGIS/rest/services/Massachusetts_Property_Tax_Parcels/FeatureServer/0/query?where=TOWN_ID%3D88+AND+PROP_ID%3D%2734_U_9_A%27&amp;outFields=%2A&amp;returnGeometry=false&amp;f=pjson</x:v>
      </x:c>
      <x:c r="AA7" s="2" t="str">
        <x:v>https://earth.google.com/web/search/10%20Hampden%20Drive%2C%20Easton%2C%20MA</x:v>
      </x:c>
      <x:c r="AB7" s="2" t="str">
        <x:v>https://www.google.com/maps/search/?api=1&amp;query=10%20Hampden%20Drive%2C%20Easton%2C%20MA</x:v>
      </x:c>
      <x:c r="AC7" s="2" t="str">
        <x:v>https://maps-eastonma.hub.arcgis.com/pages/applications</x:v>
      </x:c>
      <x:c r="AD7" s="2" t="str">
        <x:v>34_U_9_A</x:v>
      </x:c>
      <x:c r="AE7" s="2"/>
      <x:c r="AF7" s="2"/>
      <x:c r="AG7" s="17" t="str">
        <x:v>MassGIS BLD_AREA. Gross/adjusted definitions and inclusion of ancillary areas vary. A parcel record is not a verified individual-building inventory.</x:v>
      </x:c>
      <x:c r="AH7" s="17" t="str">
        <x:v>Recorded consideration; transaction scope and arm’s-length status not verified.</x:v>
      </x:c>
    </x:row>
    <x:row r="8" ht="15" hidden="0" customHeight="1">
      <x:c r="A8" s="16" t="str">
        <x:v>10 Plymouth Drive</x:v>
      </x:c>
      <x:c r="B8" s="2" t="str">
        <x:v>Core</x:v>
      </x:c>
      <x:c r="C8" s="10" t="n">
        <x:v>10304</x:v>
      </x:c>
      <x:c r="D8" s="2" t="str">
        <x:v>Manufacturing</x:v>
      </x:c>
      <x:c r="E8" s="17" t="str">
        <x:v>FINE JAMES H &amp; SUSAN K TRUSTEES</x:v>
      </x:c>
      <x:c r="F8" s="17" t="str">
        <x:v>10 PLYMOUTH DRIVE, SOUTH EASTON MA 02375</x:v>
      </x:c>
      <x:c r="G8" s="14" t="n">
        <x:v>1.29</x:v>
      </x:c>
      <x:c r="H8" s="13" t="n">
        <x:v>1984</x:v>
      </x:c>
      <x:c r="I8" s="2" t="str">
        <x:v>1</x:v>
      </x:c>
      <x:c r="J8" s="2" t="str">
        <x:v>IND</x:v>
      </x:c>
      <x:c r="K8" s="11" t="n">
        <x:v>1100800</x:v>
      </x:c>
      <x:c r="L8" s="13" t="n">
        <x:v>2026</x:v>
      </x:c>
      <x:c r="M8" s="12" t="n">
        <x:v>41137</x:v>
      </x:c>
      <x:c r="N8" s="11" t="n">
        <x:v>1</x:v>
      </x:c>
      <x:c r="O8" s="15" t="str">
        <x:f>IF(AND(ISNUMBER(N8),N8&gt;100,ISNUMBER(C8),C8&gt;0),N8/C8,"")</x:f>
      </x:c>
      <x:c r="P8" s="2" t="str">
        <x:v>33U-80B</x:v>
      </x:c>
      <x:c r="Q8" s="2" t="str">
        <x:v>Industrial</x:v>
      </x:c>
      <x:c r="R8" s="2" t="str">
        <x:v>Assessor building SF</x:v>
      </x:c>
      <x:c r="S8" s="17" t="str">
        <x:v>Industrial use and recorded building area match the screening criteria. Confirm individual building configuration and current condition.</x:v>
      </x:c>
      <x:c r="T8" s="2" t="str">
        <x:v>No</x:v>
      </x:c>
      <x:c r="U8" s="17" t="str">
        <x:v>FINE JAMES H &amp; SUSAN K TRUSTEES</x:v>
      </x:c>
      <x:c r="V8" s="11" t="n">
        <x:v>648900</x:v>
      </x:c>
      <x:c r="W8" s="11" t="n">
        <x:v>401500</x:v>
      </x:c>
      <x:c r="X8" s="11" t="n">
        <x:v>50400</x:v>
      </x:c>
      <x:c r="Y8" s="2" t="str">
        <x:v>20375 / 0209</x:v>
      </x:c>
      <x:c r="Z8" s="2" t="str">
        <x:v>https://services1.arcgis.com/hGdibHYSPO59RG1h/ArcGIS/rest/services/Massachusetts_Property_Tax_Parcels/FeatureServer/0/query?where=TOWN_ID%3D88+AND+PROP_ID%3D%2733_U_80_B%27&amp;outFields=%2A&amp;returnGeometry=false&amp;f=pjson</x:v>
      </x:c>
      <x:c r="AA8" s="2" t="str">
        <x:v>https://earth.google.com/web/search/10%20Plymouth%20Drive%2C%20Easton%2C%20MA</x:v>
      </x:c>
      <x:c r="AB8" s="2" t="str">
        <x:v>https://www.google.com/maps/search/?api=1&amp;query=10%20Plymouth%20Drive%2C%20Easton%2C%20MA</x:v>
      </x:c>
      <x:c r="AC8" s="2" t="str">
        <x:v>https://maps-eastonma.hub.arcgis.com/pages/applications</x:v>
      </x:c>
      <x:c r="AD8" s="2" t="str">
        <x:v>33_U_80_B</x:v>
      </x:c>
      <x:c r="AE8" s="2"/>
      <x:c r="AF8" s="2"/>
      <x:c r="AG8" s="17" t="str">
        <x:v>MassGIS BLD_AREA. Gross/adjusted definitions and inclusion of ancillary areas vary. A parcel record is not a verified individual-building inventory.</x:v>
      </x:c>
      <x:c r="AH8" s="17" t="str">
        <x:v>Nominal or zero recorded consideration. Do not interpret as market value; price per SF not calculated.</x:v>
      </x:c>
    </x:row>
    <x:row r="9" ht="15" hidden="0" customHeight="1">
      <x:c r="A9" s="16" t="str">
        <x:v>107 Eastman Street</x:v>
      </x:c>
      <x:c r="B9" s="2" t="str">
        <x:v>Core</x:v>
      </x:c>
      <x:c r="C9" s="10" t="n">
        <x:v>29300</x:v>
      </x:c>
      <x:c r="D9" s="2" t="str">
        <x:v>Warehouse / flex</x:v>
      </x:c>
      <x:c r="E9" s="17" t="str">
        <x:v>WSS REALTY LLC</x:v>
      </x:c>
      <x:c r="F9" s="17" t="str">
        <x:v>107 EASTMAN STREET, SOUTH EASTON MA 02375</x:v>
      </x:c>
      <x:c r="G9" s="14" t="n">
        <x:v>2.95</x:v>
      </x:c>
      <x:c r="H9" s="13" t="n">
        <x:v>1973</x:v>
      </x:c>
      <x:c r="I9" s="2" t="str">
        <x:v>1</x:v>
      </x:c>
      <x:c r="J9" s="2" t="str">
        <x:v>IND</x:v>
      </x:c>
      <x:c r="K9" s="11" t="n">
        <x:v>2082300</x:v>
      </x:c>
      <x:c r="L9" s="13" t="n">
        <x:v>2026</x:v>
      </x:c>
      <x:c r="M9" s="12" t="n">
        <x:v>37537</x:v>
      </x:c>
      <x:c r="N9" s="11" t="n">
        <x:v>1250000</x:v>
      </x:c>
      <x:c r="O9" s="15" t="n">
        <x:f>IF(AND(ISNUMBER(N9),N9&gt;100,ISNUMBER(C9),C9&gt;0),N9/C9,"")</x:f>
        <x:v>42.66211604095563</x:v>
      </x:c>
      <x:c r="P9" s="2" t="str">
        <x:v>9R-7F</x:v>
      </x:c>
      <x:c r="Q9" s="2" t="str">
        <x:v>Pre-Eng Warehs</x:v>
      </x:c>
      <x:c r="R9" s="2" t="str">
        <x:v>Assessor building SF</x:v>
      </x:c>
      <x:c r="S9" s="17" t="str">
        <x:v>Industrial use and recorded building area match the screening criteria. Confirm individual building configuration and current condition.</x:v>
      </x:c>
      <x:c r="T9" s="2" t="str">
        <x:v>No</x:v>
      </x:c>
      <x:c r="U9" s="17" t="str">
        <x:v>WSS REALTY LLC</x:v>
      </x:c>
      <x:c r="V9" s="11" t="n">
        <x:v>1335700</x:v>
      </x:c>
      <x:c r="W9" s="11" t="n">
        <x:v>688000</x:v>
      </x:c>
      <x:c r="X9" s="11" t="n">
        <x:v>58600</x:v>
      </x:c>
      <x:c r="Y9" s="2" t="str">
        <x:v>11047 / 0273</x:v>
      </x:c>
      <x:c r="Z9" s="2" t="str">
        <x:v>https://services1.arcgis.com/hGdibHYSPO59RG1h/ArcGIS/rest/services/Massachusetts_Property_Tax_Parcels/FeatureServer/0/query?where=TOWN_ID%3D88+AND+PROP_ID%3D%279_R_7_F%27&amp;outFields=%2A&amp;returnGeometry=false&amp;f=pjson</x:v>
      </x:c>
      <x:c r="AA9" s="2" t="str">
        <x:v>https://earth.google.com/web/search/107%20Eastman%20Street%2C%20Easton%2C%20MA</x:v>
      </x:c>
      <x:c r="AB9" s="2" t="str">
        <x:v>https://www.google.com/maps/search/?api=1&amp;query=107%20Eastman%20Street%2C%20Easton%2C%20MA</x:v>
      </x:c>
      <x:c r="AC9" s="2" t="str">
        <x:v>https://maps-eastonma.hub.arcgis.com/pages/applications</x:v>
      </x:c>
      <x:c r="AD9" s="2" t="str">
        <x:v>9_R_7_F</x:v>
      </x:c>
      <x:c r="AE9" s="2"/>
      <x:c r="AF9" s="2"/>
      <x:c r="AG9" s="17" t="str">
        <x:v>MassGIS BLD_AREA. Gross/adjusted definitions and inclusion of ancillary areas vary. A parcel record is not a verified individual-building inventory.</x:v>
      </x:c>
      <x:c r="AH9" s="17" t="str">
        <x:v>Recorded consideration; transaction scope and arm’s-length status not verified.</x:v>
      </x:c>
    </x:row>
    <x:row r="10" ht="15" hidden="0" customHeight="1">
      <x:c r="A10" s="16" t="str">
        <x:v>111 Eastman Street</x:v>
      </x:c>
      <x:c r="B10" s="2" t="str">
        <x:v>Core</x:v>
      </x:c>
      <x:c r="C10" s="10" t="n">
        <x:v>13100</x:v>
      </x:c>
      <x:c r="D10" s="2" t="str">
        <x:v>Warehouse / flex</x:v>
      </x:c>
      <x:c r="E10" s="17" t="str">
        <x:v>GREEN GROUP REALTY LLC</x:v>
      </x:c>
      <x:c r="F10" s="17" t="str">
        <x:v>111 EASTMAN STREET, SOUTH EASTON MA 02375</x:v>
      </x:c>
      <x:c r="G10" s="14" t="n">
        <x:v>2.66</x:v>
      </x:c>
      <x:c r="H10" s="13" t="n">
        <x:v>1977</x:v>
      </x:c>
      <x:c r="I10" s="2" t="str">
        <x:v>1</x:v>
      </x:c>
      <x:c r="J10" s="2" t="str">
        <x:v>IND</x:v>
      </x:c>
      <x:c r="K10" s="11" t="n">
        <x:v>1043900</x:v>
      </x:c>
      <x:c r="L10" s="13" t="n">
        <x:v>2026</x:v>
      </x:c>
      <x:c r="M10" s="12" t="n">
        <x:v>43672</x:v>
      </x:c>
      <x:c r="N10" s="11" t="n">
        <x:v>997085</x:v>
      </x:c>
      <x:c r="O10" s="15" t="n">
        <x:f>IF(AND(ISNUMBER(N10),N10&gt;100,ISNUMBER(C10),C10&gt;0),N10/C10,"")</x:f>
        <x:v>76.11335877862595</x:v>
      </x:c>
      <x:c r="P10" s="2" t="str">
        <x:v>9R-7E</x:v>
      </x:c>
      <x:c r="Q10" s="2" t="str">
        <x:v>Pre-Eng Warehs</x:v>
      </x:c>
      <x:c r="R10" s="2" t="str">
        <x:v>Assessor building SF</x:v>
      </x:c>
      <x:c r="S10" s="17" t="str">
        <x:v>Industrial use and recorded building area match the screening criteria. Confirm individual building configuration and current condition.</x:v>
      </x:c>
      <x:c r="T10" s="2" t="str">
        <x:v>No</x:v>
      </x:c>
      <x:c r="U10" s="17" t="str">
        <x:v>GREEN GROUP REALTY LLC</x:v>
      </x:c>
      <x:c r="V10" s="11" t="n">
        <x:v>637700</x:v>
      </x:c>
      <x:c r="W10" s="11" t="n">
        <x:v>300600</x:v>
      </x:c>
      <x:c r="X10" s="11" t="n">
        <x:v>105600</x:v>
      </x:c>
      <x:c r="Y10" s="2" t="str">
        <x:v>25242 / 19</x:v>
      </x:c>
      <x:c r="Z10" s="2" t="str">
        <x:v>https://services1.arcgis.com/hGdibHYSPO59RG1h/ArcGIS/rest/services/Massachusetts_Property_Tax_Parcels/FeatureServer/0/query?where=TOWN_ID%3D88+AND+PROP_ID%3D%279_R_7_E%27&amp;outFields=%2A&amp;returnGeometry=false&amp;f=pjson</x:v>
      </x:c>
      <x:c r="AA10" s="2" t="str">
        <x:v>https://earth.google.com/web/search/111%20Eastman%20Street%2C%20Easton%2C%20MA</x:v>
      </x:c>
      <x:c r="AB10" s="2" t="str">
        <x:v>https://www.google.com/maps/search/?api=1&amp;query=111%20Eastman%20Street%2C%20Easton%2C%20MA</x:v>
      </x:c>
      <x:c r="AC10" s="2" t="str">
        <x:v>https://maps-eastonma.hub.arcgis.com/pages/applications</x:v>
      </x:c>
      <x:c r="AD10" s="2" t="str">
        <x:v>9_R_7_E</x:v>
      </x:c>
      <x:c r="AE10" s="2"/>
      <x:c r="AF10" s="2"/>
      <x:c r="AG10" s="17" t="str">
        <x:v>MassGIS BLD_AREA. Gross/adjusted definitions and inclusion of ancillary areas vary. A parcel record is not a verified individual-building inventory.</x:v>
      </x:c>
      <x:c r="AH10" s="17" t="str">
        <x:v>Recorded consideration; transaction scope and arm’s-length status not verified.</x:v>
      </x:c>
    </x:row>
    <x:row r="11" ht="15" hidden="0" customHeight="1">
      <x:c r="A11" s="16" t="str">
        <x:v>1125 Volpe Drive</x:v>
      </x:c>
      <x:c r="B11" s="2" t="str">
        <x:v>Core</x:v>
      </x:c>
      <x:c r="C11" s="10" t="n">
        <x:v>6448</x:v>
      </x:c>
      <x:c r="D11" s="2" t="str">
        <x:v>Warehouse / flex</x:v>
      </x:c>
      <x:c r="E11" s="17" t="str">
        <x:v>EJ USA INC</x:v>
      </x:c>
      <x:c r="F11" s="17" t="str">
        <x:v>301 SPRING STREET, EAST JORDAN MI 49727</x:v>
      </x:c>
      <x:c r="G11" s="14" t="n">
        <x:v>2.24</x:v>
      </x:c>
      <x:c r="H11" s="13" t="n">
        <x:v>1976</x:v>
      </x:c>
      <x:c r="I11" s="2" t="str">
        <x:v>1</x:v>
      </x:c>
      <x:c r="J11" s="2" t="str">
        <x:v>IND</x:v>
      </x:c>
      <x:c r="K11" s="11" t="n">
        <x:v>824300</x:v>
      </x:c>
      <x:c r="L11" s="13" t="n">
        <x:v>2026</x:v>
      </x:c>
      <x:c r="M11" s="12" t="n">
        <x:v>42248</x:v>
      </x:c>
      <x:c r="N11" s="11" t="n">
        <x:v>1125000</x:v>
      </x:c>
      <x:c r="O11" s="15" t="n">
        <x:f>IF(AND(ISNUMBER(N11),N11&gt;100,ISNUMBER(C11),C11&gt;0),N11/C11,"")</x:f>
        <x:v>174.4727047146402</x:v>
      </x:c>
      <x:c r="P11" s="2" t="str">
        <x:v>34U-2</x:v>
      </x:c>
      <x:c r="Q11" s="2" t="str">
        <x:v>Service Shop</x:v>
      </x:c>
      <x:c r="R11" s="2" t="str">
        <x:v>Assessor building SF</x:v>
      </x:c>
      <x:c r="S11" s="17" t="str">
        <x:v>Industrial use and recorded building area match the screening criteria. Confirm individual building configuration and current condition.</x:v>
      </x:c>
      <x:c r="T11" s="2" t="str">
        <x:v>No</x:v>
      </x:c>
      <x:c r="U11" s="17" t="str">
        <x:v>EJ USA INC</x:v>
      </x:c>
      <x:c r="V11" s="11" t="n">
        <x:v>280800</x:v>
      </x:c>
      <x:c r="W11" s="11" t="n">
        <x:v>436900</x:v>
      </x:c>
      <x:c r="X11" s="11" t="n">
        <x:v>106600</x:v>
      </x:c>
      <x:c r="Y11" s="2" t="str">
        <x:v>22505 / 0093</x:v>
      </x:c>
      <x:c r="Z11" s="2" t="str">
        <x:v>https://services1.arcgis.com/hGdibHYSPO59RG1h/ArcGIS/rest/services/Massachusetts_Property_Tax_Parcels/FeatureServer/0/query?where=TOWN_ID%3D88+AND+PROP_ID%3D%2734_U_2%27&amp;outFields=%2A&amp;returnGeometry=false&amp;f=pjson</x:v>
      </x:c>
      <x:c r="AA11" s="2" t="str">
        <x:v>https://earth.google.com/web/search/1125%20Volpe%20Drive%2C%20Easton%2C%20MA</x:v>
      </x:c>
      <x:c r="AB11" s="2" t="str">
        <x:v>https://www.google.com/maps/search/?api=1&amp;query=1125%20Volpe%20Drive%2C%20Easton%2C%20MA</x:v>
      </x:c>
      <x:c r="AC11" s="2" t="str">
        <x:v>https://maps-eastonma.hub.arcgis.com/pages/applications</x:v>
      </x:c>
      <x:c r="AD11" s="2" t="str">
        <x:v>34_U_2</x:v>
      </x:c>
      <x:c r="AE11" s="2"/>
      <x:c r="AF11" s="2"/>
      <x:c r="AG11" s="17" t="str">
        <x:v>MassGIS BLD_AREA. Gross/adjusted definitions and inclusion of ancillary areas vary. A parcel record is not a verified individual-building inventory.</x:v>
      </x:c>
      <x:c r="AH11" s="17" t="str">
        <x:v>Recorded consideration; transaction scope and arm’s-length status not verified.</x:v>
      </x:c>
    </x:row>
    <x:row r="12" ht="15" hidden="0" customHeight="1">
      <x:c r="A12" s="16" t="str">
        <x:v>117 Eastman Street</x:v>
      </x:c>
      <x:c r="B12" s="2" t="str">
        <x:v>Core</x:v>
      </x:c>
      <x:c r="C12" s="10" t="n">
        <x:v>30844</x:v>
      </x:c>
      <x:c r="D12" s="2" t="str">
        <x:v>Warehouse / flex</x:v>
      </x:c>
      <x:c r="E12" s="17" t="str">
        <x:v>117 EASTMAN LLC</x:v>
      </x:c>
      <x:c r="F12" s="17" t="str">
        <x:v>117 EASTMAN STREET, SOUTH EASTON MA 02375</x:v>
      </x:c>
      <x:c r="G12" s="14" t="n">
        <x:v>8.14</x:v>
      </x:c>
      <x:c r="H12" s="13" t="n">
        <x:v>1982</x:v>
      </x:c>
      <x:c r="I12" s="2" t="str">
        <x:v>2</x:v>
      </x:c>
      <x:c r="J12" s="2" t="str">
        <x:v>IND</x:v>
      </x:c>
      <x:c r="K12" s="11" t="n">
        <x:v>2054700</x:v>
      </x:c>
      <x:c r="L12" s="13" t="n">
        <x:v>2026</x:v>
      </x:c>
      <x:c r="M12" s="12" t="n">
        <x:v>41760</x:v>
      </x:c>
      <x:c r="N12" s="11" t="n">
        <x:v>960000</x:v>
      </x:c>
      <x:c r="O12" s="15" t="n">
        <x:f>IF(AND(ISNUMBER(N12),N12&gt;100,ISNUMBER(C12),C12&gt;0),N12/C12,"")</x:f>
        <x:v>31.12436778627934</x:v>
      </x:c>
      <x:c r="P12" s="2" t="str">
        <x:v>9R-7C</x:v>
      </x:c>
      <x:c r="Q12" s="2" t="str">
        <x:v>Whse-Office</x:v>
      </x:c>
      <x:c r="R12" s="2" t="str">
        <x:v>Assessor building SF</x:v>
      </x:c>
      <x:c r="S12" s="17" t="str">
        <x:v>Industrial use and recorded building area match the screening criteria. Confirm individual building configuration and current condition.</x:v>
      </x:c>
      <x:c r="T12" s="2" t="str">
        <x:v>No</x:v>
      </x:c>
      <x:c r="U12" s="17" t="str">
        <x:v>117 EASTMAN LLC</x:v>
      </x:c>
      <x:c r="V12" s="11" t="n">
        <x:v>1308900</x:v>
      </x:c>
      <x:c r="W12" s="11" t="n">
        <x:v>616500</x:v>
      </x:c>
      <x:c r="X12" s="11" t="n">
        <x:v>129300</x:v>
      </x:c>
      <x:c r="Y12" s="2" t="str">
        <x:v>21658 / 0150</x:v>
      </x:c>
      <x:c r="Z12" s="2" t="str">
        <x:v>https://services1.arcgis.com/hGdibHYSPO59RG1h/ArcGIS/rest/services/Massachusetts_Property_Tax_Parcels/FeatureServer/0/query?where=TOWN_ID%3D88+AND+PROP_ID%3D%279_R_7_C%27&amp;outFields=%2A&amp;returnGeometry=false&amp;f=pjson</x:v>
      </x:c>
      <x:c r="AA12" s="2" t="str">
        <x:v>https://earth.google.com/web/search/117%20Eastman%20Street%2C%20Easton%2C%20MA</x:v>
      </x:c>
      <x:c r="AB12" s="2" t="str">
        <x:v>https://www.google.com/maps/search/?api=1&amp;query=117%20Eastman%20Street%2C%20Easton%2C%20MA</x:v>
      </x:c>
      <x:c r="AC12" s="2" t="str">
        <x:v>https://maps-eastonma.hub.arcgis.com/pages/applications</x:v>
      </x:c>
      <x:c r="AD12" s="2" t="str">
        <x:v>9_R_7_C</x:v>
      </x:c>
      <x:c r="AE12" s="2"/>
      <x:c r="AF12" s="2"/>
      <x:c r="AG12" s="17" t="str">
        <x:v>MassGIS BLD_AREA. Gross/adjusted definitions and inclusion of ancillary areas vary. A parcel record is not a verified individual-building inventory.</x:v>
      </x:c>
      <x:c r="AH12" s="17" t="str">
        <x:v>Recorded consideration; transaction scope and arm’s-length status not verified.</x:v>
      </x:c>
    </x:row>
    <x:row r="13" ht="15" hidden="0" customHeight="1">
      <x:c r="A13" s="16" t="str">
        <x:v>126 Turnpike Street</x:v>
      </x:c>
      <x:c r="B13" s="2" t="str">
        <x:v>Core</x:v>
      </x:c>
      <x:c r="C13" s="10" t="n">
        <x:v>17926</x:v>
      </x:c>
      <x:c r="D13" s="2" t="str">
        <x:v>Manufacturing</x:v>
      </x:c>
      <x:c r="E13" s="17" t="str">
        <x:v>JANNINI EDWARD TRUSTEE</x:v>
      </x:c>
      <x:c r="F13" s="17" t="str">
        <x:v>126 TURNPIKE STREET, SOUTH EASTON MA 02375</x:v>
      </x:c>
      <x:c r="G13" s="14" t="n">
        <x:v>0.6795</x:v>
      </x:c>
      <x:c r="H13" s="13" t="n">
        <x:v>1949</x:v>
      </x:c>
      <x:c r="I13" s="2" t="str">
        <x:v>2</x:v>
      </x:c>
      <x:c r="J13" s="2" t="str">
        <x:v>BUS</x:v>
      </x:c>
      <x:c r="K13" s="11" t="n">
        <x:v>901200</x:v>
      </x:c>
      <x:c r="L13" s="13" t="n">
        <x:v>2026</x:v>
      </x:c>
      <x:c r="M13" s="12" t="n">
        <x:v>35167</x:v>
      </x:c>
      <x:c r="N13" s="11" t="n">
        <x:v>157500</x:v>
      </x:c>
      <x:c r="O13" s="15" t="n">
        <x:f>IF(AND(ISNUMBER(N13),N13&gt;100,ISNUMBER(C13),C13&gt;0),N13/C13,"")</x:f>
        <x:v>8.786120718509428</x:v>
      </x:c>
      <x:c r="P13" s="2" t="str">
        <x:v>40U-106</x:v>
      </x:c>
      <x:c r="Q13" s="2" t="str">
        <x:v>Industrial</x:v>
      </x:c>
      <x:c r="R13" s="2" t="str">
        <x:v>Assessor building SF</x:v>
      </x:c>
      <x:c r="S13" s="17" t="str">
        <x:v>Industrial use and recorded building area match the screening criteria. Confirm individual building configuration and current condition.</x:v>
      </x:c>
      <x:c r="T13" s="2" t="str">
        <x:v>No</x:v>
      </x:c>
      <x:c r="U13" s="17" t="str">
        <x:v>JANNINI EDWARD TRUSTEE</x:v>
      </x:c>
      <x:c r="V13" s="11" t="n">
        <x:v>639200</x:v>
      </x:c>
      <x:c r="W13" s="11" t="n">
        <x:v>237900</x:v>
      </x:c>
      <x:c r="X13" s="11" t="n">
        <x:v>24100</x:v>
      </x:c>
      <x:c r="Y13" s="2" t="str">
        <x:v>6706 / 0114</x:v>
      </x:c>
      <x:c r="Z13" s="2" t="str">
        <x:v>https://services1.arcgis.com/hGdibHYSPO59RG1h/ArcGIS/rest/services/Massachusetts_Property_Tax_Parcels/FeatureServer/0/query?where=TOWN_ID%3D88+AND+PROP_ID%3D%2740_U_106%27&amp;outFields=%2A&amp;returnGeometry=false&amp;f=pjson</x:v>
      </x:c>
      <x:c r="AA13" s="2" t="str">
        <x:v>https://earth.google.com/web/search/126%20Turnpike%20Street%2C%20Easton%2C%20MA</x:v>
      </x:c>
      <x:c r="AB13" s="2" t="str">
        <x:v>https://www.google.com/maps/search/?api=1&amp;query=126%20Turnpike%20Street%2C%20Easton%2C%20MA</x:v>
      </x:c>
      <x:c r="AC13" s="2" t="str">
        <x:v>https://maps-eastonma.hub.arcgis.com/pages/applications</x:v>
      </x:c>
      <x:c r="AD13" s="2" t="str">
        <x:v>40_U_106</x:v>
      </x:c>
      <x:c r="AE13" s="2"/>
      <x:c r="AF13" s="2"/>
      <x:c r="AG13" s="17" t="str">
        <x:v>MassGIS BLD_AREA. Gross/adjusted definitions and inclusion of ancillary areas vary. A parcel record is not a verified individual-building inventory.</x:v>
      </x:c>
      <x:c r="AH13" s="17" t="str">
        <x:v>Recorded consideration; transaction scope and arm’s-length status not verified.</x:v>
      </x:c>
    </x:row>
    <x:row r="14" ht="15" hidden="0" customHeight="1">
      <x:c r="A14" s="16" t="str">
        <x:v>136 Eastman Street</x:v>
      </x:c>
      <x:c r="B14" s="2" t="str">
        <x:v>Core</x:v>
      </x:c>
      <x:c r="C14" s="10" t="n">
        <x:v>13120</x:v>
      </x:c>
      <x:c r="D14" s="2" t="str">
        <x:v>Warehouse / flex</x:v>
      </x:c>
      <x:c r="E14" s="17" t="str">
        <x:v>SHAWMUT EQUIPMENT REALTY LLC</x:v>
      </x:c>
      <x:c r="F14" s="17" t="str">
        <x:v>20 TOLLAND TURNPIKE, MANCHESTER CT 06042</x:v>
      </x:c>
      <x:c r="G14" s="14" t="n">
        <x:v>3.85</x:v>
      </x:c>
      <x:c r="H14" s="13" t="n">
        <x:v>1988</x:v>
      </x:c>
      <x:c r="I14" s="2" t="str">
        <x:v>1</x:v>
      </x:c>
      <x:c r="J14" s="2" t="str">
        <x:v>IND</x:v>
      </x:c>
      <x:c r="K14" s="11" t="n">
        <x:v>1446200</x:v>
      </x:c>
      <x:c r="L14" s="13" t="n">
        <x:v>2026</x:v>
      </x:c>
      <x:c r="M14" s="12" t="n">
        <x:v>39960</x:v>
      </x:c>
      <x:c r="N14" s="11" t="n">
        <x:v>1050000</x:v>
      </x:c>
      <x:c r="O14" s="15" t="n">
        <x:f>IF(AND(ISNUMBER(N14),N14&gt;100,ISNUMBER(C14),C14&gt;0),N14/C14,"")</x:f>
        <x:v>80.03048780487805</x:v>
      </x:c>
      <x:c r="P14" s="2" t="str">
        <x:v>9R-1A</x:v>
      </x:c>
      <x:c r="Q14" s="2" t="str">
        <x:v>Pre-Eng Warehs</x:v>
      </x:c>
      <x:c r="R14" s="2" t="str">
        <x:v>Assessor building SF</x:v>
      </x:c>
      <x:c r="S14" s="17" t="str">
        <x:v>Industrial use and recorded building area match the screening criteria. Confirm individual building configuration and current condition.</x:v>
      </x:c>
      <x:c r="T14" s="2" t="str">
        <x:v>No</x:v>
      </x:c>
      <x:c r="U14" s="17" t="str">
        <x:v>SHAWMUT EQUIPMENT REALTY LLC</x:v>
      </x:c>
      <x:c r="V14" s="11" t="n">
        <x:v>638000</x:v>
      </x:c>
      <x:c r="W14" s="11" t="n">
        <x:v>424800</x:v>
      </x:c>
      <x:c r="X14" s="11" t="n">
        <x:v>383400</x:v>
      </x:c>
      <x:c r="Y14" s="2" t="str">
        <x:v>18117 / 0151</x:v>
      </x:c>
      <x:c r="Z14" s="2" t="str">
        <x:v>https://services1.arcgis.com/hGdibHYSPO59RG1h/ArcGIS/rest/services/Massachusetts_Property_Tax_Parcels/FeatureServer/0/query?where=TOWN_ID%3D88+AND+PROP_ID%3D%279_R_1_A%27&amp;outFields=%2A&amp;returnGeometry=false&amp;f=pjson</x:v>
      </x:c>
      <x:c r="AA14" s="2" t="str">
        <x:v>https://earth.google.com/web/search/136%20Eastman%20Street%2C%20Easton%2C%20MA</x:v>
      </x:c>
      <x:c r="AB14" s="2" t="str">
        <x:v>https://www.google.com/maps/search/?api=1&amp;query=136%20Eastman%20Street%2C%20Easton%2C%20MA</x:v>
      </x:c>
      <x:c r="AC14" s="2" t="str">
        <x:v>https://maps-eastonma.hub.arcgis.com/pages/applications</x:v>
      </x:c>
      <x:c r="AD14" s="2" t="str">
        <x:v>9_R_1_A</x:v>
      </x:c>
      <x:c r="AE14" s="2"/>
      <x:c r="AF14" s="2"/>
      <x:c r="AG14" s="17" t="str">
        <x:v>MassGIS BLD_AREA. Gross/adjusted definitions and inclusion of ancillary areas vary. A parcel record is not a verified individual-building inventory.</x:v>
      </x:c>
      <x:c r="AH14" s="17" t="str">
        <x:v>Recorded consideration; transaction scope and arm’s-length status not verified.</x:v>
      </x:c>
    </x:row>
    <x:row r="15" ht="15" hidden="0" customHeight="1">
      <x:c r="A15" s="16" t="str">
        <x:v>14 Norfolk Avenue</x:v>
      </x:c>
      <x:c r="B15" s="2" t="str">
        <x:v>Core</x:v>
      </x:c>
      <x:c r="C15" s="10" t="n">
        <x:v>25075</x:v>
      </x:c>
      <x:c r="D15" s="2" t="str">
        <x:v>Warehouse / flex</x:v>
      </x:c>
      <x:c r="E15" s="17" t="str">
        <x:v>HC MENTOR LLC</x:v>
      </x:c>
      <x:c r="F15" s="17" t="str">
        <x:v>385 WEST STREET, WEST BRIDGEWATER MA 02379</x:v>
      </x:c>
      <x:c r="G15" s="14" t="n">
        <x:v>2.71</x:v>
      </x:c>
      <x:c r="H15" s="13" t="n">
        <x:v>1988</x:v>
      </x:c>
      <x:c r="I15" s="2" t="str">
        <x:v>2</x:v>
      </x:c>
      <x:c r="J15" s="2" t="str">
        <x:v>IND</x:v>
      </x:c>
      <x:c r="K15" s="11" t="n">
        <x:v>3089100</x:v>
      </x:c>
      <x:c r="L15" s="13" t="n">
        <x:v>2026</x:v>
      </x:c>
      <x:c r="M15" s="12" t="n">
        <x:v>45273</x:v>
      </x:c>
      <x:c r="N15" s="11" t="n">
        <x:v>3300000</x:v>
      </x:c>
      <x:c r="O15" s="15" t="n">
        <x:f>IF(AND(ISNUMBER(N15),N15&gt;100,ISNUMBER(C15),C15&gt;0),N15/C15,"")</x:f>
        <x:v>131.60518444666002</x:v>
      </x:c>
      <x:c r="P15" s="2" t="str">
        <x:v>34U-6A</x:v>
      </x:c>
      <x:c r="Q15" s="2" t="str">
        <x:v>Whse-Office</x:v>
      </x:c>
      <x:c r="R15" s="2" t="str">
        <x:v>Assessor building SF</x:v>
      </x:c>
      <x:c r="S15" s="17" t="str">
        <x:v>Industrial use and recorded building area match the screening criteria. Confirm individual building configuration and current condition.</x:v>
      </x:c>
      <x:c r="T15" s="2" t="str">
        <x:v>No</x:v>
      </x:c>
      <x:c r="U15" s="17" t="str">
        <x:v>HC MENTOR LLC</x:v>
      </x:c>
      <x:c r="V15" s="11" t="n">
        <x:v>1697600</x:v>
      </x:c>
      <x:c r="W15" s="11" t="n">
        <x:v>777900</x:v>
      </x:c>
      <x:c r="X15" s="11" t="n">
        <x:v>613600</x:v>
      </x:c>
      <x:c r="Y15" s="2" t="str">
        <x:v>28681 / 139</x:v>
      </x:c>
      <x:c r="Z15" s="2" t="str">
        <x:v>https://services1.arcgis.com/hGdibHYSPO59RG1h/ArcGIS/rest/services/Massachusetts_Property_Tax_Parcels/FeatureServer/0/query?where=TOWN_ID%3D88+AND+PROP_ID%3D%2734_U_6_A%27&amp;outFields=%2A&amp;returnGeometry=false&amp;f=pjson</x:v>
      </x:c>
      <x:c r="AA15" s="2" t="str">
        <x:v>https://earth.google.com/web/search/14%20Norfolk%20Avenue%2C%20Easton%2C%20MA</x:v>
      </x:c>
      <x:c r="AB15" s="2" t="str">
        <x:v>https://www.google.com/maps/search/?api=1&amp;query=14%20Norfolk%20Avenue%2C%20Easton%2C%20MA</x:v>
      </x:c>
      <x:c r="AC15" s="2" t="str">
        <x:v>https://maps-eastonma.hub.arcgis.com/pages/applications</x:v>
      </x:c>
      <x:c r="AD15" s="2" t="str">
        <x:v>34_U_6_A</x:v>
      </x:c>
      <x:c r="AE15" s="2"/>
      <x:c r="AF15" s="2"/>
      <x:c r="AG15" s="17" t="str">
        <x:v>MassGIS BLD_AREA. Gross/adjusted definitions and inclusion of ancillary areas vary. A parcel record is not a verified individual-building inventory.</x:v>
      </x:c>
      <x:c r="AH15" s="17" t="str">
        <x:v>Recorded consideration; transaction scope and arm’s-length status not verified.</x:v>
      </x:c>
    </x:row>
    <x:row r="16" ht="15" hidden="0" customHeight="1">
      <x:c r="A16" s="16" t="str">
        <x:v>15 Plymouth Drive</x:v>
      </x:c>
      <x:c r="B16" s="2" t="str">
        <x:v>Core</x:v>
      </x:c>
      <x:c r="C16" s="10" t="n">
        <x:v>37300</x:v>
      </x:c>
      <x:c r="D16" s="2" t="str">
        <x:v>Warehouse / flex</x:v>
      </x:c>
      <x:c r="E16" s="17" t="str">
        <x:v>BERISH STEPHEN &amp; BERISH JAME DOUGLAS TRUSTEES</x:v>
      </x:c>
      <x:c r="F16" s="17" t="str">
        <x:v>7 CABOT PLACE SUITE 1, STOUGHTON MA 02072</x:v>
      </x:c>
      <x:c r="G16" s="14" t="n">
        <x:v>3.83</x:v>
      </x:c>
      <x:c r="H16" s="13" t="n">
        <x:v>1984</x:v>
      </x:c>
      <x:c r="I16" s="2" t="str">
        <x:v>1</x:v>
      </x:c>
      <x:c r="J16" s="2" t="str">
        <x:v>IND</x:v>
      </x:c>
      <x:c r="K16" s="11" t="n">
        <x:v>2539400</x:v>
      </x:c>
      <x:c r="L16" s="13" t="n">
        <x:v>2026</x:v>
      </x:c>
      <x:c r="M16" s="12" t="n">
        <x:v>43700</x:v>
      </x:c>
      <x:c r="N16" s="11" t="n">
        <x:v>100</x:v>
      </x:c>
      <x:c r="O16" s="15" t="str">
        <x:f>IF(AND(ISNUMBER(N16),N16&gt;100,ISNUMBER(C16),C16&gt;0),N16/C16,"")</x:f>
      </x:c>
      <x:c r="P16" s="2" t="str">
        <x:v>33U-76B</x:v>
      </x:c>
      <x:c r="Q16" s="2" t="str">
        <x:v>Industrial</x:v>
      </x:c>
      <x:c r="R16" s="2" t="str">
        <x:v>Assessor building SF</x:v>
      </x:c>
      <x:c r="S16" s="17" t="str">
        <x:v>Industrial use and recorded building area match the screening criteria. Confirm individual building configuration and current condition.</x:v>
      </x:c>
      <x:c r="T16" s="2" t="str">
        <x:v>No</x:v>
      </x:c>
      <x:c r="U16" s="17" t="str">
        <x:v>BERISH STEPHEN &amp; BERISH JAME DOUGLAS TRUSTEES</x:v>
      </x:c>
      <x:c r="V16" s="11" t="n">
        <x:v>1434200</x:v>
      </x:c>
      <x:c r="W16" s="11" t="n">
        <x:v>931500</x:v>
      </x:c>
      <x:c r="X16" s="11" t="n">
        <x:v>173700</x:v>
      </x:c>
      <x:c r="Y16" s="2" t="str">
        <x:v>25307 / 265</x:v>
      </x:c>
      <x:c r="Z16" s="2" t="str">
        <x:v>https://services1.arcgis.com/hGdibHYSPO59RG1h/ArcGIS/rest/services/Massachusetts_Property_Tax_Parcels/FeatureServer/0/query?where=TOWN_ID%3D88+AND+PROP_ID%3D%2733_U_76_B%27&amp;outFields=%2A&amp;returnGeometry=false&amp;f=pjson</x:v>
      </x:c>
      <x:c r="AA16" s="2" t="str">
        <x:v>https://earth.google.com/web/search/15%20Plymouth%20Drive%2C%20Easton%2C%20MA</x:v>
      </x:c>
      <x:c r="AB16" s="2" t="str">
        <x:v>https://www.google.com/maps/search/?api=1&amp;query=15%20Plymouth%20Drive%2C%20Easton%2C%20MA</x:v>
      </x:c>
      <x:c r="AC16" s="2" t="str">
        <x:v>https://maps-eastonma.hub.arcgis.com/pages/applications</x:v>
      </x:c>
      <x:c r="AD16" s="2" t="str">
        <x:v>33_U_76_B</x:v>
      </x:c>
      <x:c r="AE16" s="2"/>
      <x:c r="AF16" s="2"/>
      <x:c r="AG16" s="17" t="str">
        <x:v>MassGIS BLD_AREA. Gross/adjusted definitions and inclusion of ancillary areas vary. A parcel record is not a verified individual-building inventory.</x:v>
      </x:c>
      <x:c r="AH16" s="17" t="str">
        <x:v>Nominal or zero recorded consideration. Do not interpret as market value; price per SF not calculated.</x:v>
      </x:c>
    </x:row>
    <x:row r="17" ht="15" hidden="0" customHeight="1">
      <x:c r="A17" s="16" t="str">
        <x:v>16 Hampden Drive</x:v>
      </x:c>
      <x:c r="B17" s="2" t="str">
        <x:v>Core</x:v>
      </x:c>
      <x:c r="C17" s="10" t="n">
        <x:v>15360</x:v>
      </x:c>
      <x:c r="D17" s="2" t="str">
        <x:v>Warehouse / flex</x:v>
      </x:c>
      <x:c r="E17" s="17" t="str">
        <x:v>16 HAMPDEN DRIVE LLC</x:v>
      </x:c>
      <x:c r="F17" s="17" t="str">
        <x:v>16 HAMPDEN DRIVE UNIT 8, EASTON MA 02375</x:v>
      </x:c>
      <x:c r="G17" s="14" t="n">
        <x:v>2.54</x:v>
      </x:c>
      <x:c r="H17" s="13" t="n">
        <x:v>2002</x:v>
      </x:c>
      <x:c r="I17" s="2" t="str">
        <x:v>1</x:v>
      </x:c>
      <x:c r="J17" s="2" t="str">
        <x:v>IND</x:v>
      </x:c>
      <x:c r="K17" s="11" t="n">
        <x:v>1418700</x:v>
      </x:c>
      <x:c r="L17" s="13" t="n">
        <x:v>2026</x:v>
      </x:c>
      <x:c r="M17" s="12" t="n">
        <x:v>38716</x:v>
      </x:c>
      <x:c r="N17" s="11" t="n">
        <x:v>100</x:v>
      </x:c>
      <x:c r="O17" s="15" t="str">
        <x:f>IF(AND(ISNUMBER(N17),N17&gt;100,ISNUMBER(C17),C17&gt;0),N17/C17,"")</x:f>
      </x:c>
      <x:c r="P17" s="2" t="str">
        <x:v>34U-28</x:v>
      </x:c>
      <x:c r="Q17" s="2" t="str">
        <x:v>Pre-Eng Warehs</x:v>
      </x:c>
      <x:c r="R17" s="2" t="str">
        <x:v>Assessor building SF</x:v>
      </x:c>
      <x:c r="S17" s="17" t="str">
        <x:v>Industrial use and recorded building area match the screening criteria. Confirm individual building configuration and current condition.</x:v>
      </x:c>
      <x:c r="T17" s="2" t="str">
        <x:v>No</x:v>
      </x:c>
      <x:c r="U17" s="17" t="str">
        <x:v>16 HAMPDEN DRIVE LLC</x:v>
      </x:c>
      <x:c r="V17" s="11" t="n">
        <x:v>901600</x:v>
      </x:c>
      <x:c r="W17" s="11" t="n">
        <x:v>443500</x:v>
      </x:c>
      <x:c r="X17" s="11" t="n">
        <x:v>73600</x:v>
      </x:c>
      <x:c r="Y17" s="2" t="str">
        <x:v>15517 / 0110</x:v>
      </x:c>
      <x:c r="Z17" s="2" t="str">
        <x:v>https://services1.arcgis.com/hGdibHYSPO59RG1h/ArcGIS/rest/services/Massachusetts_Property_Tax_Parcels/FeatureServer/0/query?where=TOWN_ID%3D88+AND+PROP_ID%3D%2734_U_28%27&amp;outFields=%2A&amp;returnGeometry=false&amp;f=pjson</x:v>
      </x:c>
      <x:c r="AA17" s="2" t="str">
        <x:v>https://earth.google.com/web/search/16%20Hampden%20Drive%2C%20Easton%2C%20MA</x:v>
      </x:c>
      <x:c r="AB17" s="2" t="str">
        <x:v>https://www.google.com/maps/search/?api=1&amp;query=16%20Hampden%20Drive%2C%20Easton%2C%20MA</x:v>
      </x:c>
      <x:c r="AC17" s="2" t="str">
        <x:v>https://maps-eastonma.hub.arcgis.com/pages/applications</x:v>
      </x:c>
      <x:c r="AD17" s="2" t="str">
        <x:v>34_U_28</x:v>
      </x:c>
      <x:c r="AE17" s="2"/>
      <x:c r="AF17" s="2"/>
      <x:c r="AG17" s="17" t="str">
        <x:v>MassGIS BLD_AREA. Gross/adjusted definitions and inclusion of ancillary areas vary. A parcel record is not a verified individual-building inventory.</x:v>
      </x:c>
      <x:c r="AH17" s="17" t="str">
        <x:v>Nominal or zero recorded consideration. Do not interpret as market value; price per SF not calculated.</x:v>
      </x:c>
    </x:row>
    <x:row r="18" ht="15" hidden="0" customHeight="1">
      <x:c r="A18" s="16" t="str">
        <x:v>18 Bristol Drive</x:v>
      </x:c>
      <x:c r="B18" s="2" t="str">
        <x:v>Core</x:v>
      </x:c>
      <x:c r="C18" s="10" t="n">
        <x:v>16926</x:v>
      </x:c>
      <x:c r="D18" s="2" t="str">
        <x:v>Warehouse / flex</x:v>
      </x:c>
      <x:c r="E18" s="17" t="str">
        <x:v>18 BRISTOL DRIVE LLC</x:v>
      </x:c>
      <x:c r="F18" s="17" t="str">
        <x:v>18 BRISTOL DRIVE, SOUTH EASTON MA 02375</x:v>
      </x:c>
      <x:c r="G18" s="14" t="n">
        <x:v>1.1400000000000001</x:v>
      </x:c>
      <x:c r="H18" s="13" t="n">
        <x:v>2000</x:v>
      </x:c>
      <x:c r="I18" s="2" t="str">
        <x:v>2</x:v>
      </x:c>
      <x:c r="J18" s="2" t="str">
        <x:v>IND</x:v>
      </x:c>
      <x:c r="K18" s="11" t="n">
        <x:v>1588000</x:v>
      </x:c>
      <x:c r="L18" s="13" t="n">
        <x:v>2026</x:v>
      </x:c>
      <x:c r="M18" s="12" t="n">
        <x:v>39686</x:v>
      </x:c>
      <x:c r="N18" s="11" t="n">
        <x:v>1537500</x:v>
      </x:c>
      <x:c r="O18" s="15" t="n">
        <x:f>IF(AND(ISNUMBER(N18),N18&gt;100,ISNUMBER(C18),C18&gt;0),N18/C18,"")</x:f>
        <x:v>90.83658277206665</x:v>
      </x:c>
      <x:c r="P18" s="2" t="str">
        <x:v>34U-5C</x:v>
      </x:c>
      <x:c r="Q18" s="2" t="str">
        <x:v>Whse-Office</x:v>
      </x:c>
      <x:c r="R18" s="2" t="str">
        <x:v>Assessor building SF</x:v>
      </x:c>
      <x:c r="S18" s="17" t="str">
        <x:v>Industrial use and recorded building area match the screening criteria. Confirm individual building configuration and current condition.</x:v>
      </x:c>
      <x:c r="T18" s="2" t="str">
        <x:v>No</x:v>
      </x:c>
      <x:c r="U18" s="17" t="str">
        <x:v>18 BRISTOL DRIVE LLC</x:v>
      </x:c>
      <x:c r="V18" s="11" t="n">
        <x:v>1024800</x:v>
      </x:c>
      <x:c r="W18" s="11" t="n">
        <x:v>396000</x:v>
      </x:c>
      <x:c r="X18" s="11" t="n">
        <x:v>167200</x:v>
      </x:c>
      <x:c r="Y18" s="2" t="str">
        <x:v>17652 / 0145</x:v>
      </x:c>
      <x:c r="Z18" s="2" t="str">
        <x:v>https://services1.arcgis.com/hGdibHYSPO59RG1h/ArcGIS/rest/services/Massachusetts_Property_Tax_Parcels/FeatureServer/0/query?where=TOWN_ID%3D88+AND+PROP_ID%3D%2734_U_5_C%27&amp;outFields=%2A&amp;returnGeometry=false&amp;f=pjson</x:v>
      </x:c>
      <x:c r="AA18" s="2" t="str">
        <x:v>https://earth.google.com/web/search/18%20Bristol%20Drive%2C%20Easton%2C%20MA</x:v>
      </x:c>
      <x:c r="AB18" s="2" t="str">
        <x:v>https://www.google.com/maps/search/?api=1&amp;query=18%20Bristol%20Drive%2C%20Easton%2C%20MA</x:v>
      </x:c>
      <x:c r="AC18" s="2" t="str">
        <x:v>https://maps-eastonma.hub.arcgis.com/pages/applications</x:v>
      </x:c>
      <x:c r="AD18" s="2" t="str">
        <x:v>34_U_5_C</x:v>
      </x:c>
      <x:c r="AE18" s="2"/>
      <x:c r="AF18" s="2"/>
      <x:c r="AG18" s="17" t="str">
        <x:v>MassGIS BLD_AREA. Gross/adjusted definitions and inclusion of ancillary areas vary. A parcel record is not a verified individual-building inventory.</x:v>
      </x:c>
      <x:c r="AH18" s="17" t="str">
        <x:v>Recorded consideration; transaction scope and arm’s-length status not verified.</x:v>
      </x:c>
    </x:row>
    <x:row r="19" ht="15" hidden="0" customHeight="1">
      <x:c r="A19" s="16" t="str">
        <x:v>18 Plymouth Drive</x:v>
      </x:c>
      <x:c r="B19" s="2" t="str">
        <x:v>Core</x:v>
      </x:c>
      <x:c r="C19" s="10" t="n">
        <x:v>25000</x:v>
      </x:c>
      <x:c r="D19" s="2" t="str">
        <x:v>Manufacturing</x:v>
      </x:c>
      <x:c r="E19" s="17" t="str">
        <x:v>TROPEANO CARMEN &amp; MARIA TRS</x:v>
      </x:c>
      <x:c r="F19" s="17" t="str">
        <x:v>18 PLYMOUTH DRIVE, SOUTH EASTON MA 02375</x:v>
      </x:c>
      <x:c r="G19" s="14" t="n">
        <x:v>2</x:v>
      </x:c>
      <x:c r="H19" s="13" t="n">
        <x:v>1982</x:v>
      </x:c>
      <x:c r="I19" s="2" t="str">
        <x:v>1</x:v>
      </x:c>
      <x:c r="J19" s="2" t="str">
        <x:v>IND</x:v>
      </x:c>
      <x:c r="K19" s="11" t="n">
        <x:v>1911200</x:v>
      </x:c>
      <x:c r="L19" s="13" t="n">
        <x:v>2026</x:v>
      </x:c>
      <x:c r="M19" s="12" t="n">
        <x:v>35187</x:v>
      </x:c>
      <x:c r="N19" s="11" t="n">
        <x:v>667000</x:v>
      </x:c>
      <x:c r="O19" s="15" t="n">
        <x:f>IF(AND(ISNUMBER(N19),N19&gt;100,ISNUMBER(C19),C19&gt;0),N19/C19,"")</x:f>
        <x:v>26.68</x:v>
      </x:c>
      <x:c r="P19" s="2" t="str">
        <x:v>33U-80</x:v>
      </x:c>
      <x:c r="Q19" s="2" t="str">
        <x:v>Industrial</x:v>
      </x:c>
      <x:c r="R19" s="2" t="str">
        <x:v>Assessor building SF</x:v>
      </x:c>
      <x:c r="S19" s="17" t="str">
        <x:v>Industrial use and recorded building area match the screening criteria. Confirm individual building configuration and current condition.</x:v>
      </x:c>
      <x:c r="T19" s="2" t="str">
        <x:v>No</x:v>
      </x:c>
      <x:c r="U19" s="17" t="str">
        <x:v>TROPEANO CARMEN &amp; MARIA TRS</x:v>
      </x:c>
      <x:c r="V19" s="11" t="n">
        <x:v>1282000</x:v>
      </x:c>
      <x:c r="W19" s="11" t="n">
        <x:v>563800</x:v>
      </x:c>
      <x:c r="X19" s="11" t="n">
        <x:v>65400</x:v>
      </x:c>
      <x:c r="Y19" s="2" t="str">
        <x:v>6731 / 0243</x:v>
      </x:c>
      <x:c r="Z19" s="2" t="str">
        <x:v>https://services1.arcgis.com/hGdibHYSPO59RG1h/ArcGIS/rest/services/Massachusetts_Property_Tax_Parcels/FeatureServer/0/query?where=TOWN_ID%3D88+AND+PROP_ID%3D%2733_U_80%27&amp;outFields=%2A&amp;returnGeometry=false&amp;f=pjson</x:v>
      </x:c>
      <x:c r="AA19" s="2" t="str">
        <x:v>https://earth.google.com/web/search/18%20Plymouth%20Drive%2C%20Easton%2C%20MA</x:v>
      </x:c>
      <x:c r="AB19" s="2" t="str">
        <x:v>https://www.google.com/maps/search/?api=1&amp;query=18%20Plymouth%20Drive%2C%20Easton%2C%20MA</x:v>
      </x:c>
      <x:c r="AC19" s="2" t="str">
        <x:v>https://maps-eastonma.hub.arcgis.com/pages/applications</x:v>
      </x:c>
      <x:c r="AD19" s="2" t="str">
        <x:v>33_U_80</x:v>
      </x:c>
      <x:c r="AE19" s="2"/>
      <x:c r="AF19" s="2"/>
      <x:c r="AG19" s="17" t="str">
        <x:v>MassGIS BLD_AREA. Gross/adjusted definitions and inclusion of ancillary areas vary. A parcel record is not a verified individual-building inventory.</x:v>
      </x:c>
      <x:c r="AH19" s="17" t="str">
        <x:v>Recorded consideration; transaction scope and arm’s-length status not verified.</x:v>
      </x:c>
    </x:row>
    <x:row r="20" ht="15" hidden="0" customHeight="1">
      <x:c r="A20" s="16" t="str">
        <x:v>19 Norfolk Avenue</x:v>
      </x:c>
      <x:c r="B20" s="2" t="str">
        <x:v>Core</x:v>
      </x:c>
      <x:c r="C20" s="10" t="n">
        <x:v>35000</x:v>
      </x:c>
      <x:c r="D20" s="2" t="str">
        <x:v>Warehouse / flex</x:v>
      </x:c>
      <x:c r="E20" s="17" t="str">
        <x:v>ATLANTIC-DRACUT REALTY LMTD</x:v>
      </x:c>
      <x:c r="F20" s="17" t="str">
        <x:v>205 NEWBURY STREET, FRAMINGHAM MA 01701</x:v>
      </x:c>
      <x:c r="G20" s="14" t="n">
        <x:v>3.09</x:v>
      </x:c>
      <x:c r="H20" s="13" t="n">
        <x:v>1982</x:v>
      </x:c>
      <x:c r="I20" s="2" t="str">
        <x:v>1</x:v>
      </x:c>
      <x:c r="J20" s="2" t="str">
        <x:v>IND</x:v>
      </x:c>
      <x:c r="K20" s="11" t="n">
        <x:v>3264800</x:v>
      </x:c>
      <x:c r="L20" s="13" t="n">
        <x:v>2026</x:v>
      </x:c>
      <x:c r="M20" s="12" t="n">
        <x:v>34355</x:v>
      </x:c>
      <x:c r="N20" s="11" t="n">
        <x:v>3750000</x:v>
      </x:c>
      <x:c r="O20" s="15" t="n">
        <x:f>IF(AND(ISNUMBER(N20),N20&gt;100,ISNUMBER(C20),C20&gt;0),N20/C20,"")</x:f>
        <x:v>107.14285714285714</x:v>
      </x:c>
      <x:c r="P20" s="2" t="str">
        <x:v>34U-1F</x:v>
      </x:c>
      <x:c r="Q20" s="2" t="str">
        <x:v>Whse-Office</x:v>
      </x:c>
      <x:c r="R20" s="2" t="str">
        <x:v>Assessor building SF</x:v>
      </x:c>
      <x:c r="S20" s="17" t="str">
        <x:v>Industrial use and recorded building area match the screening criteria. Confirm individual building configuration and current condition.</x:v>
      </x:c>
      <x:c r="T20" s="2" t="str">
        <x:v>No</x:v>
      </x:c>
      <x:c r="U20" s="17" t="str">
        <x:v>ATLANTIC-DRACUT REALTY LMTD</x:v>
      </x:c>
      <x:c r="V20" s="11" t="n">
        <x:v>2042300</x:v>
      </x:c>
      <x:c r="W20" s="11" t="n">
        <x:v>738300</x:v>
      </x:c>
      <x:c r="X20" s="11" t="n">
        <x:v>484200</x:v>
      </x:c>
      <x:c r="Y20" s="2" t="str">
        <x:v>5868 / 0053</x:v>
      </x:c>
      <x:c r="Z20" s="2" t="str">
        <x:v>https://services1.arcgis.com/hGdibHYSPO59RG1h/ArcGIS/rest/services/Massachusetts_Property_Tax_Parcels/FeatureServer/0/query?where=TOWN_ID%3D88+AND+PROP_ID%3D%2734_U_1_F%27&amp;outFields=%2A&amp;returnGeometry=false&amp;f=pjson</x:v>
      </x:c>
      <x:c r="AA20" s="2" t="str">
        <x:v>https://earth.google.com/web/search/19%20Norfolk%20Avenue%2C%20Easton%2C%20MA</x:v>
      </x:c>
      <x:c r="AB20" s="2" t="str">
        <x:v>https://www.google.com/maps/search/?api=1&amp;query=19%20Norfolk%20Avenue%2C%20Easton%2C%20MA</x:v>
      </x:c>
      <x:c r="AC20" s="2" t="str">
        <x:v>https://maps-eastonma.hub.arcgis.com/pages/applications</x:v>
      </x:c>
      <x:c r="AD20" s="2" t="str">
        <x:v>34_U_1_F</x:v>
      </x:c>
      <x:c r="AE20" s="2"/>
      <x:c r="AF20" s="2"/>
      <x:c r="AG20" s="17" t="str">
        <x:v>MassGIS BLD_AREA. Gross/adjusted definitions and inclusion of ancillary areas vary. A parcel record is not a verified individual-building inventory.</x:v>
      </x:c>
      <x:c r="AH20" s="17" t="str">
        <x:v>Recorded consideration; transaction scope and arm’s-length status not verified.</x:v>
      </x:c>
    </x:row>
    <x:row r="21" ht="15" hidden="0" customHeight="1">
      <x:c r="A21" s="16" t="str">
        <x:v>20 Hampden Drive</x:v>
      </x:c>
      <x:c r="B21" s="2" t="str">
        <x:v>Core</x:v>
      </x:c>
      <x:c r="C21" s="10" t="n">
        <x:v>23400</x:v>
      </x:c>
      <x:c r="D21" s="2" t="str">
        <x:v>Warehouse / flex</x:v>
      </x:c>
      <x:c r="E21" s="17" t="str">
        <x:v>SHELBY HOLDINGS LIMITD LLC</x:v>
      </x:c>
      <x:c r="F21" s="17" t="str">
        <x:v>20 HAMPDEN DRIVE, SOUTH EASTON MA 02375</x:v>
      </x:c>
      <x:c r="G21" s="14" t="n">
        <x:v>2</x:v>
      </x:c>
      <x:c r="H21" s="13" t="n">
        <x:v>1988</x:v>
      </x:c>
      <x:c r="I21" s="2" t="str">
        <x:v>1</x:v>
      </x:c>
      <x:c r="J21" s="2" t="str">
        <x:v>IND</x:v>
      </x:c>
      <x:c r="K21" s="11" t="n">
        <x:v>1984600</x:v>
      </x:c>
      <x:c r="L21" s="13" t="n">
        <x:v>2026</x:v>
      </x:c>
      <x:c r="M21" s="12" t="n">
        <x:v>44571</x:v>
      </x:c>
      <x:c r="N21" s="11" t="n">
        <x:v>1525000</x:v>
      </x:c>
      <x:c r="O21" s="15" t="n">
        <x:f>IF(AND(ISNUMBER(N21),N21&gt;100,ISNUMBER(C21),C21&gt;0),N21/C21,"")</x:f>
        <x:v>65.17094017094017</x:v>
      </x:c>
      <x:c r="P21" s="2" t="str">
        <x:v>34U-26</x:v>
      </x:c>
      <x:c r="Q21" s="2" t="str">
        <x:v>Whse-Office</x:v>
      </x:c>
      <x:c r="R21" s="2" t="str">
        <x:v>Assessor building SF</x:v>
      </x:c>
      <x:c r="S21" s="17" t="str">
        <x:v>Industrial use and recorded building area match the screening criteria. Confirm individual building configuration and current condition.</x:v>
      </x:c>
      <x:c r="T21" s="2" t="str">
        <x:v>No</x:v>
      </x:c>
      <x:c r="U21" s="17" t="str">
        <x:v>SHELBY HOLDINGS LIMITD LLC</x:v>
      </x:c>
      <x:c r="V21" s="11" t="n">
        <x:v>1291500</x:v>
      </x:c>
      <x:c r="W21" s="11" t="n">
        <x:v>563800</x:v>
      </x:c>
      <x:c r="X21" s="11" t="n">
        <x:v>129300</x:v>
      </x:c>
      <x:c r="Y21" s="2" t="str">
        <x:v>27647 / 101</x:v>
      </x:c>
      <x:c r="Z21" s="2" t="str">
        <x:v>https://services1.arcgis.com/hGdibHYSPO59RG1h/ArcGIS/rest/services/Massachusetts_Property_Tax_Parcels/FeatureServer/0/query?where=TOWN_ID%3D88+AND+PROP_ID%3D%2734_U_26%27&amp;outFields=%2A&amp;returnGeometry=false&amp;f=pjson</x:v>
      </x:c>
      <x:c r="AA21" s="2" t="str">
        <x:v>https://earth.google.com/web/search/20%20Hampden%20Drive%2C%20Easton%2C%20MA</x:v>
      </x:c>
      <x:c r="AB21" s="2" t="str">
        <x:v>https://www.google.com/maps/search/?api=1&amp;query=20%20Hampden%20Drive%2C%20Easton%2C%20MA</x:v>
      </x:c>
      <x:c r="AC21" s="2" t="str">
        <x:v>https://maps-eastonma.hub.arcgis.com/pages/applications</x:v>
      </x:c>
      <x:c r="AD21" s="2" t="str">
        <x:v>34_U_26</x:v>
      </x:c>
      <x:c r="AE21" s="2"/>
      <x:c r="AF21" s="2"/>
      <x:c r="AG21" s="17" t="str">
        <x:v>MassGIS BLD_AREA. Gross/adjusted definitions and inclusion of ancillary areas vary. A parcel record is not a verified individual-building inventory.</x:v>
      </x:c>
      <x:c r="AH21" s="17" t="str">
        <x:v>Recorded consideration; transaction scope and arm’s-length status not verified.</x:v>
      </x:c>
    </x:row>
    <x:row r="22" ht="24" hidden="0" customHeight="1">
      <x:c r="A22" s="16" t="str">
        <x:v>22 Bristol Drive</x:v>
      </x:c>
      <x:c r="B22" s="2" t="str">
        <x:v>Core</x:v>
      </x:c>
      <x:c r="C22" s="10" t="n">
        <x:v>12500</x:v>
      </x:c>
      <x:c r="D22" s="2" t="str">
        <x:v>Warehouse / flex</x:v>
      </x:c>
      <x:c r="E22" s="17" t="str">
        <x:v>BOBIE LLC</x:v>
      </x:c>
      <x:c r="F22" s="17" t="str">
        <x:v>22 BRISTOL DRIVE, SOUTH EASTON MA 02372</x:v>
      </x:c>
      <x:c r="G22" s="14" t="n">
        <x:v>1.17</x:v>
      </x:c>
      <x:c r="H22" s="13" t="n">
        <x:v>1985</x:v>
      </x:c>
      <x:c r="I22" s="2" t="str">
        <x:v>1</x:v>
      </x:c>
      <x:c r="J22" s="2" t="str">
        <x:v>IND</x:v>
      </x:c>
      <x:c r="K22" s="11" t="n">
        <x:v>1295800</x:v>
      </x:c>
      <x:c r="L22" s="13" t="n">
        <x:v>2026</x:v>
      </x:c>
      <x:c r="M22" s="12" t="n">
        <x:v>44463</x:v>
      </x:c>
      <x:c r="N22" s="11" t="n">
        <x:v>1960055</x:v>
      </x:c>
      <x:c r="O22" s="15" t="n">
        <x:f>IF(AND(ISNUMBER(N22),N22&gt;100,ISNUMBER(C22),C22&gt;0),N22/C22,"")</x:f>
        <x:v>156.8044</x:v>
      </x:c>
      <x:c r="P22" s="2" t="str">
        <x:v>34U-5E</x:v>
      </x:c>
      <x:c r="Q22" s="2" t="str">
        <x:v>Industrial</x:v>
      </x:c>
      <x:c r="R22" s="2" t="str">
        <x:v>Assessor building SF</x:v>
      </x:c>
      <x:c r="S22" s="17" t="str">
        <x:v>Industrial use and recorded building area match the screening criteria. Confirm individual building configuration and current condition. Ownership differs between the two assessor datasets; verify the latest deed.</x:v>
      </x:c>
      <x:c r="T22" s="2" t="str">
        <x:v>Yes</x:v>
      </x:c>
      <x:c r="U22" s="17" t="str">
        <x:v>18 BRISTOL DRIVE LLC</x:v>
      </x:c>
      <x:c r="V22" s="11" t="n">
        <x:v>774200</x:v>
      </x:c>
      <x:c r="W22" s="11" t="n">
        <x:v>444500</x:v>
      </x:c>
      <x:c r="X22" s="11" t="n">
        <x:v>77100</x:v>
      </x:c>
      <x:c r="Y22" s="2" t="str">
        <x:v>27377 / 265</x:v>
      </x:c>
      <x:c r="Z22" s="2" t="str">
        <x:v>https://services1.arcgis.com/hGdibHYSPO59RG1h/ArcGIS/rest/services/Massachusetts_Property_Tax_Parcels/FeatureServer/0/query?where=TOWN_ID%3D88+AND+PROP_ID%3D%2734_U_5_E%27&amp;outFields=%2A&amp;returnGeometry=false&amp;f=pjson</x:v>
      </x:c>
      <x:c r="AA22" s="2" t="str">
        <x:v>https://earth.google.com/web/search/22%20Bristol%20Drive%2C%20Easton%2C%20MA</x:v>
      </x:c>
      <x:c r="AB22" s="2" t="str">
        <x:v>https://www.google.com/maps/search/?api=1&amp;query=22%20Bristol%20Drive%2C%20Easton%2C%20MA</x:v>
      </x:c>
      <x:c r="AC22" s="2" t="str">
        <x:v>https://maps-eastonma.hub.arcgis.com/pages/applications</x:v>
      </x:c>
      <x:c r="AD22" s="2" t="str">
        <x:v>34_U_5_E</x:v>
      </x:c>
      <x:c r="AE22" s="2"/>
      <x:c r="AF22" s="2"/>
      <x:c r="AG22" s="17" t="str">
        <x:v>MassGIS BLD_AREA. Gross/adjusted definitions and inclusion of ancillary areas vary. A parcel record is not a verified individual-building inventory. Town GIS owner: 18 BRISTOL DRIVE LLC. Primary owner and mailing address above are from the FY2026 MassGIS record.</x:v>
      </x:c>
      <x:c r="AH22" s="17" t="str">
        <x:v>Recorded consideration; transaction scope and arm’s-length status not verified.</x:v>
      </x:c>
    </x:row>
    <x:row r="23" ht="15" hidden="0" customHeight="1">
      <x:c r="A23" s="16" t="str">
        <x:v>227 Bay Road</x:v>
      </x:c>
      <x:c r="B23" s="2" t="str">
        <x:v>Core</x:v>
      </x:c>
      <x:c r="C23" s="10" t="n">
        <x:v>20190</x:v>
      </x:c>
      <x:c r="D23" s="2" t="str">
        <x:v>Manufacturing</x:v>
      </x:c>
      <x:c r="E23" s="17" t="str">
        <x:v>HOWE, DAVID</x:v>
      </x:c>
      <x:c r="F23" s="17" t="str">
        <x:v>201 MAIN STREET, NORTH EASTON MA 02356</x:v>
      </x:c>
      <x:c r="G23" s="14" t="n">
        <x:v>2.25</x:v>
      </x:c>
      <x:c r="H23" s="13" t="n">
        <x:v>1965</x:v>
      </x:c>
      <x:c r="I23" s="2" t="str">
        <x:v>1</x:v>
      </x:c>
      <x:c r="J23" s="2" t="str">
        <x:v>IND</x:v>
      </x:c>
      <x:c r="K23" s="11" t="n">
        <x:v>1379700</x:v>
      </x:c>
      <x:c r="L23" s="13" t="n">
        <x:v>2026</x:v>
      </x:c>
      <x:c r="M23" s="12" t="n">
        <x:v>43909</x:v>
      </x:c>
      <x:c r="N23" s="11" t="n">
        <x:v>563000</x:v>
      </x:c>
      <x:c r="O23" s="15" t="n">
        <x:f>IF(AND(ISNUMBER(N23),N23&gt;100,ISNUMBER(C23),C23&gt;0),N23/C23,"")</x:f>
        <x:v>27.885091629519565</x:v>
      </x:c>
      <x:c r="P23" s="2" t="str">
        <x:v>5R-37A</x:v>
      </x:c>
      <x:c r="Q23" s="2" t="str">
        <x:v>Industrial</x:v>
      </x:c>
      <x:c r="R23" s="2" t="str">
        <x:v>Assessor building SF</x:v>
      </x:c>
      <x:c r="S23" s="17" t="str">
        <x:v>Industrial use and recorded building area match the screening criteria. Confirm individual building configuration and current condition.</x:v>
      </x:c>
      <x:c r="T23" s="2" t="str">
        <x:v>No</x:v>
      </x:c>
      <x:c r="U23" s="17" t="str">
        <x:v>HOWE, DAVID</x:v>
      </x:c>
      <x:c r="V23" s="11" t="n">
        <x:v>895100</x:v>
      </x:c>
      <x:c r="W23" s="11" t="n">
        <x:v>335600</x:v>
      </x:c>
      <x:c r="X23" s="11" t="n">
        <x:v>149000</x:v>
      </x:c>
      <x:c r="Y23" s="2" t="str">
        <x:v>25806 / 52</x:v>
      </x:c>
      <x:c r="Z23" s="2" t="str">
        <x:v>https://services1.arcgis.com/hGdibHYSPO59RG1h/ArcGIS/rest/services/Massachusetts_Property_Tax_Parcels/FeatureServer/0/query?where=TOWN_ID%3D88+AND+PROP_ID%3D%275_R_37_A%27&amp;outFields=%2A&amp;returnGeometry=false&amp;f=pjson</x:v>
      </x:c>
      <x:c r="AA23" s="2" t="str">
        <x:v>https://earth.google.com/web/search/227%20Bay%20Road%2C%20Easton%2C%20MA</x:v>
      </x:c>
      <x:c r="AB23" s="2" t="str">
        <x:v>https://www.google.com/maps/search/?api=1&amp;query=227%20Bay%20Road%2C%20Easton%2C%20MA</x:v>
      </x:c>
      <x:c r="AC23" s="2" t="str">
        <x:v>https://maps-eastonma.hub.arcgis.com/pages/applications</x:v>
      </x:c>
      <x:c r="AD23" s="2" t="str">
        <x:v>5_R_37_A</x:v>
      </x:c>
      <x:c r="AE23" s="2"/>
      <x:c r="AF23" s="2"/>
      <x:c r="AG23" s="17" t="str">
        <x:v>MassGIS BLD_AREA. Gross/adjusted definitions and inclusion of ancillary areas vary. A parcel record is not a verified individual-building inventory.</x:v>
      </x:c>
      <x:c r="AH23" s="17" t="str">
        <x:v>Recorded consideration; transaction scope and arm’s-length status not verified.</x:v>
      </x:c>
    </x:row>
    <x:row r="24" ht="15" hidden="0" customHeight="1">
      <x:c r="A24" s="16" t="str">
        <x:v>23 Norfolk Avenue</x:v>
      </x:c>
      <x:c r="B24" s="2" t="str">
        <x:v>Core</x:v>
      </x:c>
      <x:c r="C24" s="10" t="n">
        <x:v>20000</x:v>
      </x:c>
      <x:c r="D24" s="2" t="str">
        <x:v>Warehouse / flex</x:v>
      </x:c>
      <x:c r="E24" s="17" t="str">
        <x:v>GAA REALTY LLC</x:v>
      </x:c>
      <x:c r="F24" s="17" t="str">
        <x:v>23 NORFOLK AVENUE, SOUTH EASTON MA 02375</x:v>
      </x:c>
      <x:c r="G24" s="14" t="n">
        <x:v>1.68</x:v>
      </x:c>
      <x:c r="H24" s="13" t="n">
        <x:v>1983</x:v>
      </x:c>
      <x:c r="I24" s="2" t="str">
        <x:v>1</x:v>
      </x:c>
      <x:c r="J24" s="2" t="str">
        <x:v>IND</x:v>
      </x:c>
      <x:c r="K24" s="11" t="n">
        <x:v>2362700</x:v>
      </x:c>
      <x:c r="L24" s="13" t="n">
        <x:v>2026</x:v>
      </x:c>
      <x:c r="M24" s="12" t="n">
        <x:v>44698</x:v>
      </x:c>
      <x:c r="N24" s="11" t="n">
        <x:v>2915000</x:v>
      </x:c>
      <x:c r="O24" s="15" t="n">
        <x:f>IF(AND(ISNUMBER(N24),N24&gt;100,ISNUMBER(C24),C24&gt;0),N24/C24,"")</x:f>
        <x:v>145.75</x:v>
      </x:c>
      <x:c r="P24" s="2" t="str">
        <x:v>34U-1G</x:v>
      </x:c>
      <x:c r="Q24" s="2" t="str">
        <x:v>Whse-Office</x:v>
      </x:c>
      <x:c r="R24" s="2" t="str">
        <x:v>Assessor building SF</x:v>
      </x:c>
      <x:c r="S24" s="17" t="str">
        <x:v>Industrial use and recorded building area match the screening criteria. Confirm individual building configuration and current condition.</x:v>
      </x:c>
      <x:c r="T24" s="2" t="str">
        <x:v>No</x:v>
      </x:c>
      <x:c r="U24" s="17" t="str">
        <x:v>GAA REALTY LLC</x:v>
      </x:c>
      <x:c r="V24" s="11" t="n">
        <x:v>1447900</x:v>
      </x:c>
      <x:c r="W24" s="11" t="n">
        <x:v>602900</x:v>
      </x:c>
      <x:c r="X24" s="11" t="n">
        <x:v>311900</x:v>
      </x:c>
      <x:c r="Y24" s="2" t="str">
        <x:v>27896 / 206</x:v>
      </x:c>
      <x:c r="Z24" s="2" t="str">
        <x:v>https://services1.arcgis.com/hGdibHYSPO59RG1h/ArcGIS/rest/services/Massachusetts_Property_Tax_Parcels/FeatureServer/0/query?where=TOWN_ID%3D88+AND+PROP_ID%3D%2734_U_1_G%27&amp;outFields=%2A&amp;returnGeometry=false&amp;f=pjson</x:v>
      </x:c>
      <x:c r="AA24" s="2" t="str">
        <x:v>https://earth.google.com/web/search/23%20Norfolk%20Avenue%2C%20Easton%2C%20MA</x:v>
      </x:c>
      <x:c r="AB24" s="2" t="str">
        <x:v>https://www.google.com/maps/search/?api=1&amp;query=23%20Norfolk%20Avenue%2C%20Easton%2C%20MA</x:v>
      </x:c>
      <x:c r="AC24" s="2" t="str">
        <x:v>https://maps-eastonma.hub.arcgis.com/pages/applications</x:v>
      </x:c>
      <x:c r="AD24" s="2" t="str">
        <x:v>34_U_1_G</x:v>
      </x:c>
      <x:c r="AE24" s="2"/>
      <x:c r="AF24" s="2"/>
      <x:c r="AG24" s="17" t="str">
        <x:v>MassGIS BLD_AREA. Gross/adjusted definitions and inclusion of ancillary areas vary. A parcel record is not a verified individual-building inventory.</x:v>
      </x:c>
      <x:c r="AH24" s="17" t="str">
        <x:v>Recorded consideration; transaction scope and arm’s-length status not verified.</x:v>
      </x:c>
    </x:row>
    <x:row r="25" ht="15" hidden="0" customHeight="1">
      <x:c r="A25" s="16" t="str">
        <x:v>28 Foundry Street</x:v>
      </x:c>
      <x:c r="B25" s="2" t="str">
        <x:v>Core</x:v>
      </x:c>
      <x:c r="C25" s="10" t="n">
        <x:v>11200</x:v>
      </x:c>
      <x:c r="D25" s="2" t="str">
        <x:v>Warehouse / flex</x:v>
      </x:c>
      <x:c r="E25" s="17" t="str">
        <x:v>EASTON PARTNERS L L C</x:v>
      </x:c>
      <x:c r="F25" s="17" t="str">
        <x:v>28 FOUNDRY STREET, SOUTH EASTON MA 02375</x:v>
      </x:c>
      <x:c r="G25" s="14" t="n">
        <x:v>13.01</x:v>
      </x:c>
      <x:c r="H25" s="13" t="n">
        <x:v>2002</x:v>
      </x:c>
      <x:c r="I25" s="2" t="str">
        <x:v>1</x:v>
      </x:c>
      <x:c r="J25" s="2" t="str">
        <x:v>IND</x:v>
      </x:c>
      <x:c r="K25" s="11" t="n">
        <x:v>1191000</x:v>
      </x:c>
      <x:c r="L25" s="13" t="n">
        <x:v>2026</x:v>
      </x:c>
      <x:c r="M25" s="12" t="n">
        <x:v>37363</x:v>
      </x:c>
      <x:c r="N25" s="11" t="n">
        <x:v>205000</x:v>
      </x:c>
      <x:c r="O25" s="15" t="n">
        <x:f>IF(AND(ISNUMBER(N25),N25&gt;100,ISNUMBER(C25),C25&gt;0),N25/C25,"")</x:f>
        <x:v>18.303571428571427</x:v>
      </x:c>
      <x:c r="P25" s="2" t="str">
        <x:v>54U-225</x:v>
      </x:c>
      <x:c r="Q25" s="2" t="str">
        <x:v>Pre-Eng Warehs</x:v>
      </x:c>
      <x:c r="R25" s="2" t="str">
        <x:v>Assessor building SF</x:v>
      </x:c>
      <x:c r="S25" s="17" t="str">
        <x:v>Industrial use and recorded building area match the screening criteria. Confirm individual building configuration and current condition.</x:v>
      </x:c>
      <x:c r="T25" s="2" t="str">
        <x:v>No</x:v>
      </x:c>
      <x:c r="U25" s="17" t="str">
        <x:v>EASTON PARTNERS L L C</x:v>
      </x:c>
      <x:c r="V25" s="11" t="n">
        <x:v>600500</x:v>
      </x:c>
      <x:c r="W25" s="11" t="n">
        <x:v>499400</x:v>
      </x:c>
      <x:c r="X25" s="11" t="n">
        <x:v>91100</x:v>
      </x:c>
      <x:c r="Y25" s="2" t="str">
        <x:v>10470 / 0120</x:v>
      </x:c>
      <x:c r="Z25" s="2" t="str">
        <x:v>https://services1.arcgis.com/hGdibHYSPO59RG1h/ArcGIS/rest/services/Massachusetts_Property_Tax_Parcels/FeatureServer/0/query?where=TOWN_ID%3D88+AND+PROP_ID%3D%2754_U_225%27&amp;outFields=%2A&amp;returnGeometry=false&amp;f=pjson</x:v>
      </x:c>
      <x:c r="AA25" s="2" t="str">
        <x:v>https://earth.google.com/web/search/28%20Foundry%20Street%2C%20Easton%2C%20MA</x:v>
      </x:c>
      <x:c r="AB25" s="2" t="str">
        <x:v>https://www.google.com/maps/search/?api=1&amp;query=28%20Foundry%20Street%2C%20Easton%2C%20MA</x:v>
      </x:c>
      <x:c r="AC25" s="2" t="str">
        <x:v>https://maps-eastonma.hub.arcgis.com/pages/applications</x:v>
      </x:c>
      <x:c r="AD25" s="2" t="str">
        <x:v>54_U_225</x:v>
      </x:c>
      <x:c r="AE25" s="2"/>
      <x:c r="AF25" s="2"/>
      <x:c r="AG25" s="17" t="str">
        <x:v>MassGIS BLD_AREA. Gross/adjusted definitions and inclusion of ancillary areas vary. A parcel record is not a verified individual-building inventory.</x:v>
      </x:c>
      <x:c r="AH25" s="17" t="str">
        <x:v>Recorded consideration; transaction scope and arm’s-length status not verified.</x:v>
      </x:c>
    </x:row>
    <x:row r="26" ht="15" hidden="0" customHeight="1">
      <x:c r="A26" s="16" t="str">
        <x:v>28 Norfolk Avenue</x:v>
      </x:c>
      <x:c r="B26" s="2" t="str">
        <x:v>Core</x:v>
      </x:c>
      <x:c r="C26" s="10" t="n">
        <x:v>14900</x:v>
      </x:c>
      <x:c r="D26" s="2" t="str">
        <x:v>Manufacturing</x:v>
      </x:c>
      <x:c r="E26" s="17" t="str">
        <x:v>28 NORFOLK LLC</x:v>
      </x:c>
      <x:c r="F26" s="17" t="str">
        <x:v>28 NORFOLK AVENUE, SOUTH EASTON MA 02375</x:v>
      </x:c>
      <x:c r="G26" s="14" t="n">
        <x:v>1.32</x:v>
      </x:c>
      <x:c r="H26" s="13" t="n">
        <x:v>1984</x:v>
      </x:c>
      <x:c r="I26" s="2" t="str">
        <x:v>1</x:v>
      </x:c>
      <x:c r="J26" s="2" t="str">
        <x:v>IND</x:v>
      </x:c>
      <x:c r="K26" s="11" t="n">
        <x:v>1829700</x:v>
      </x:c>
      <x:c r="L26" s="13" t="n">
        <x:v>2026</x:v>
      </x:c>
      <x:c r="M26" s="12" t="n">
        <x:v>42732</x:v>
      </x:c>
      <x:c r="N26" s="11" t="n">
        <x:v>1400000</x:v>
      </x:c>
      <x:c r="O26" s="15" t="n">
        <x:f>IF(AND(ISNUMBER(N26),N26&gt;100,ISNUMBER(C26),C26&gt;0),N26/C26,"")</x:f>
        <x:v>93.95973154362416</x:v>
      </x:c>
      <x:c r="P26" s="2" t="str">
        <x:v>34U-7E</x:v>
      </x:c>
      <x:c r="Q26" s="2" t="str">
        <x:v>Warehouse</x:v>
      </x:c>
      <x:c r="R26" s="2" t="str">
        <x:v>Assessor building SF</x:v>
      </x:c>
      <x:c r="S26" s="17" t="str">
        <x:v>Industrial use and recorded building area match the screening criteria. Confirm individual building configuration and current condition.</x:v>
      </x:c>
      <x:c r="T26" s="2" t="str">
        <x:v>No</x:v>
      </x:c>
      <x:c r="U26" s="17" t="str">
        <x:v>28 NORFOLK LLC</x:v>
      </x:c>
      <x:c r="V26" s="11" t="n">
        <x:v>980800</x:v>
      </x:c>
      <x:c r="W26" s="11" t="n">
        <x:v>491100</x:v>
      </x:c>
      <x:c r="X26" s="11" t="n">
        <x:v>357800</x:v>
      </x:c>
      <x:c r="Y26" s="2" t="str">
        <x:v>23500 / 0102</x:v>
      </x:c>
      <x:c r="Z26" s="2" t="str">
        <x:v>https://services1.arcgis.com/hGdibHYSPO59RG1h/ArcGIS/rest/services/Massachusetts_Property_Tax_Parcels/FeatureServer/0/query?where=TOWN_ID%3D88+AND+PROP_ID%3D%2734_U_7_E%27&amp;outFields=%2A&amp;returnGeometry=false&amp;f=pjson</x:v>
      </x:c>
      <x:c r="AA26" s="2" t="str">
        <x:v>https://earth.google.com/web/search/28%20Norfolk%20Avenue%2C%20Easton%2C%20MA</x:v>
      </x:c>
      <x:c r="AB26" s="2" t="str">
        <x:v>https://www.google.com/maps/search/?api=1&amp;query=28%20Norfolk%20Avenue%2C%20Easton%2C%20MA</x:v>
      </x:c>
      <x:c r="AC26" s="2" t="str">
        <x:v>https://maps-eastonma.hub.arcgis.com/pages/applications</x:v>
      </x:c>
      <x:c r="AD26" s="2" t="str">
        <x:v>34_U_7_E</x:v>
      </x:c>
      <x:c r="AE26" s="2"/>
      <x:c r="AF26" s="2"/>
      <x:c r="AG26" s="17" t="str">
        <x:v>MassGIS BLD_AREA. Gross/adjusted definitions and inclusion of ancillary areas vary. A parcel record is not a verified individual-building inventory.</x:v>
      </x:c>
      <x:c r="AH26" s="17" t="str">
        <x:v>Recorded consideration; transaction scope and arm’s-length status not verified.</x:v>
      </x:c>
    </x:row>
    <x:row r="27" ht="15" hidden="0" customHeight="1">
      <x:c r="A27" s="16" t="str">
        <x:v>28 Renker Drive</x:v>
      </x:c>
      <x:c r="B27" s="2" t="str">
        <x:v>Core</x:v>
      </x:c>
      <x:c r="C27" s="10" t="n">
        <x:v>6000</x:v>
      </x:c>
      <x:c r="D27" s="2" t="str">
        <x:v>Warehouse / flex</x:v>
      </x:c>
      <x:c r="E27" s="17" t="str">
        <x:v>D J B TRUST</x:v>
      </x:c>
      <x:c r="F27" s="17" t="str">
        <x:v>65 MAGNOLIA AVENUE, BROCKTON MA 02301</x:v>
      </x:c>
      <x:c r="G27" s="14" t="n">
        <x:v>0.9191</x:v>
      </x:c>
      <x:c r="H27" s="13" t="n">
        <x:v>1973</x:v>
      </x:c>
      <x:c r="I27" s="2" t="str">
        <x:v>1</x:v>
      </x:c>
      <x:c r="J27" s="2" t="str">
        <x:v>IND</x:v>
      </x:c>
      <x:c r="K27" s="11" t="n">
        <x:v>644500</x:v>
      </x:c>
      <x:c r="L27" s="13" t="n">
        <x:v>2026</x:v>
      </x:c>
      <x:c r="M27" s="12" t="n">
        <x:v>37188</x:v>
      </x:c>
      <x:c r="N27" s="11" t="n">
        <x:v>1</x:v>
      </x:c>
      <x:c r="O27" s="15" t="str">
        <x:f>IF(AND(ISNUMBER(N27),N27&gt;100,ISNUMBER(C27),C27&gt;0),N27/C27,"")</x:f>
      </x:c>
      <x:c r="P27" s="2" t="str">
        <x:v>34U-10</x:v>
      </x:c>
      <x:c r="Q27" s="2" t="str">
        <x:v>Whse-Office</x:v>
      </x:c>
      <x:c r="R27" s="2" t="str">
        <x:v>Assessor building SF</x:v>
      </x:c>
      <x:c r="S27" s="17" t="str">
        <x:v>Industrial use and recorded building area match the screening criteria. Confirm individual building configuration and current condition.</x:v>
      </x:c>
      <x:c r="T27" s="2" t="str">
        <x:v>No</x:v>
      </x:c>
      <x:c r="U27" s="17" t="str">
        <x:v>D J B TRUST</x:v>
      </x:c>
      <x:c r="V27" s="11" t="n">
        <x:v>303600</x:v>
      </x:c>
      <x:c r="W27" s="11" t="n">
        <x:v>340900</x:v>
      </x:c>
      <x:c r="X27" s="11" t="n">
        <x:v>0</x:v>
      </x:c>
      <x:c r="Y27" s="2" t="str">
        <x:v>9876 / 0135</x:v>
      </x:c>
      <x:c r="Z27" s="2" t="str">
        <x:v>https://services1.arcgis.com/hGdibHYSPO59RG1h/ArcGIS/rest/services/Massachusetts_Property_Tax_Parcels/FeatureServer/0/query?where=TOWN_ID%3D88+AND+PROP_ID%3D%2734_U_10%27&amp;outFields=%2A&amp;returnGeometry=false&amp;f=pjson</x:v>
      </x:c>
      <x:c r="AA27" s="2" t="str">
        <x:v>https://earth.google.com/web/search/28%20Renker%20Drive%2C%20Easton%2C%20MA</x:v>
      </x:c>
      <x:c r="AB27" s="2" t="str">
        <x:v>https://www.google.com/maps/search/?api=1&amp;query=28%20Renker%20Drive%2C%20Easton%2C%20MA</x:v>
      </x:c>
      <x:c r="AC27" s="2" t="str">
        <x:v>https://maps-eastonma.hub.arcgis.com/pages/applications</x:v>
      </x:c>
      <x:c r="AD27" s="2" t="str">
        <x:v>34_U_10</x:v>
      </x:c>
      <x:c r="AE27" s="2"/>
      <x:c r="AF27" s="2"/>
      <x:c r="AG27" s="17" t="str">
        <x:v>MassGIS BLD_AREA. Gross/adjusted definitions and inclusion of ancillary areas vary. A parcel record is not a verified individual-building inventory.</x:v>
      </x:c>
      <x:c r="AH27" s="17" t="str">
        <x:v>Nominal or zero recorded consideration. Do not interpret as market value; price per SF not calculated.</x:v>
      </x:c>
    </x:row>
    <x:row r="28" ht="15" hidden="0" customHeight="1">
      <x:c r="A28" s="16" t="str">
        <x:v>290 Turnpike Street</x:v>
      </x:c>
      <x:c r="B28" s="2" t="str">
        <x:v>Core</x:v>
      </x:c>
      <x:c r="C28" s="10" t="n">
        <x:v>20160</x:v>
      </x:c>
      <x:c r="D28" s="2" t="str">
        <x:v>Warehouse / flex</x:v>
      </x:c>
      <x:c r="E28" s="17" t="str">
        <x:v>ALEXI TURNPIKE STREET LLC</x:v>
      </x:c>
      <x:c r="F28" s="17" t="str">
        <x:v>277 TURNPIKE STREET, SOUTH EASTON MA 02375</x:v>
      </x:c>
      <x:c r="G28" s="14" t="n">
        <x:v>5.4</x:v>
      </x:c>
      <x:c r="H28" s="13" t="n">
        <x:v>2019</x:v>
      </x:c>
      <x:c r="I28" s="2" t="str">
        <x:v>1</x:v>
      </x:c>
      <x:c r="J28" s="2" t="str">
        <x:v>BUS</x:v>
      </x:c>
      <x:c r="K28" s="11" t="n">
        <x:v>2066300</x:v>
      </x:c>
      <x:c r="L28" s="13" t="n">
        <x:v>2026</x:v>
      </x:c>
      <x:c r="M28" s="12" t="n">
        <x:v>42003</x:v>
      </x:c>
      <x:c r="N28" s="11" t="n">
        <x:v>100</x:v>
      </x:c>
      <x:c r="O28" s="15" t="str">
        <x:f>IF(AND(ISNUMBER(N28),N28&gt;100,ISNUMBER(C28),C28&gt;0),N28/C28,"")</x:f>
      </x:c>
      <x:c r="P28" s="2" t="str">
        <x:v>47U-50</x:v>
      </x:c>
      <x:c r="Q28" s="2" t="str">
        <x:v>Pre-Eng Warehs</x:v>
      </x:c>
      <x:c r="R28" s="2" t="str">
        <x:v>Assessor building SF</x:v>
      </x:c>
      <x:c r="S28" s="17" t="str">
        <x:v>Industrial use and recorded building area match the screening criteria. Confirm individual building configuration and current condition.</x:v>
      </x:c>
      <x:c r="T28" s="2" t="str">
        <x:v>No</x:v>
      </x:c>
      <x:c r="U28" s="17" t="str">
        <x:v>ALEXI TURNPIKE STREET LLC</x:v>
      </x:c>
      <x:c r="V28" s="11" t="n">
        <x:v>1203900</x:v>
      </x:c>
      <x:c r="W28" s="11" t="n">
        <x:v>729000</x:v>
      </x:c>
      <x:c r="X28" s="11" t="n">
        <x:v>133400</x:v>
      </x:c>
      <x:c r="Y28" s="2" t="str">
        <x:v>22060 / 0001</x:v>
      </x:c>
      <x:c r="Z28" s="2" t="str">
        <x:v>https://services1.arcgis.com/hGdibHYSPO59RG1h/ArcGIS/rest/services/Massachusetts_Property_Tax_Parcels/FeatureServer/0/query?where=TOWN_ID%3D88+AND+PROP_ID%3D%2747_U_50%27&amp;outFields=%2A&amp;returnGeometry=false&amp;f=pjson</x:v>
      </x:c>
      <x:c r="AA28" s="2" t="str">
        <x:v>https://earth.google.com/web/search/290%20Turnpike%20Street%2C%20Easton%2C%20MA</x:v>
      </x:c>
      <x:c r="AB28" s="2" t="str">
        <x:v>https://www.google.com/maps/search/?api=1&amp;query=290%20Turnpike%20Street%2C%20Easton%2C%20MA</x:v>
      </x:c>
      <x:c r="AC28" s="2" t="str">
        <x:v>https://maps-eastonma.hub.arcgis.com/pages/applications</x:v>
      </x:c>
      <x:c r="AD28" s="2" t="str">
        <x:v>47_U_50</x:v>
      </x:c>
      <x:c r="AE28" s="2"/>
      <x:c r="AF28" s="2"/>
      <x:c r="AG28" s="17" t="str">
        <x:v>MassGIS BLD_AREA. Gross/adjusted definitions and inclusion of ancillary areas vary. A parcel record is not a verified individual-building inventory.</x:v>
      </x:c>
      <x:c r="AH28" s="17" t="str">
        <x:v>Nominal or zero recorded consideration. Do not interpret as market value; price per SF not calculated.</x:v>
      </x:c>
    </x:row>
    <x:row r="29" ht="15" hidden="0" customHeight="1">
      <x:c r="A29" s="16" t="str">
        <x:v>32 Norfolk Avenue</x:v>
      </x:c>
      <x:c r="B29" s="2" t="str">
        <x:v>Core</x:v>
      </x:c>
      <x:c r="C29" s="10" t="n">
        <x:v>34500</x:v>
      </x:c>
      <x:c r="D29" s="2" t="str">
        <x:v>Warehouse / flex</x:v>
      </x:c>
      <x:c r="E29" s="17" t="str">
        <x:v>CUCINOTTA BRIAN M TRUSTEE</x:v>
      </x:c>
      <x:c r="F29" s="17" t="str">
        <x:v>32 NORFOLK AVENUE, SOUTH EASTON MA 02375</x:v>
      </x:c>
      <x:c r="G29" s="14" t="n">
        <x:v>3.2</x:v>
      </x:c>
      <x:c r="H29" s="13" t="n">
        <x:v>1983</x:v>
      </x:c>
      <x:c r="I29" s="2" t="str">
        <x:v>1</x:v>
      </x:c>
      <x:c r="J29" s="2" t="str">
        <x:v>IND</x:v>
      </x:c>
      <x:c r="K29" s="11" t="n">
        <x:v>2770800</x:v>
      </x:c>
      <x:c r="L29" s="13" t="n">
        <x:v>2026</x:v>
      </x:c>
      <x:c r="M29" s="12" t="n">
        <x:v>37887</x:v>
      </x:c>
      <x:c r="N29" s="11" t="n">
        <x:v>1</x:v>
      </x:c>
      <x:c r="O29" s="15" t="str">
        <x:f>IF(AND(ISNUMBER(N29),N29&gt;100,ISNUMBER(C29),C29&gt;0),N29/C29,"")</x:f>
      </x:c>
      <x:c r="P29" s="2" t="str">
        <x:v>34U-7D</x:v>
      </x:c>
      <x:c r="Q29" s="2" t="str">
        <x:v>Industrial</x:v>
      </x:c>
      <x:c r="R29" s="2" t="str">
        <x:v>Assessor building SF</x:v>
      </x:c>
      <x:c r="S29" s="17" t="str">
        <x:v>Industrial use and recorded building area match the screening criteria. Confirm individual building configuration and current condition.</x:v>
      </x:c>
      <x:c r="T29" s="2" t="str">
        <x:v>No</x:v>
      </x:c>
      <x:c r="U29" s="17" t="str">
        <x:v>CUCINOTTA BRIAN M TRUSTEE</x:v>
      </x:c>
      <x:c r="V29" s="11" t="n">
        <x:v>1806000</x:v>
      </x:c>
      <x:c r="W29" s="11" t="n">
        <x:v>854500</x:v>
      </x:c>
      <x:c r="X29" s="11" t="n">
        <x:v>110300</x:v>
      </x:c>
      <x:c r="Y29" s="2" t="str">
        <x:v>12810 / 0247</x:v>
      </x:c>
      <x:c r="Z29" s="2" t="str">
        <x:v>https://services1.arcgis.com/hGdibHYSPO59RG1h/ArcGIS/rest/services/Massachusetts_Property_Tax_Parcels/FeatureServer/0/query?where=TOWN_ID%3D88+AND+PROP_ID%3D%2734_U_7_D%27&amp;outFields=%2A&amp;returnGeometry=false&amp;f=pjson</x:v>
      </x:c>
      <x:c r="AA29" s="2" t="str">
        <x:v>https://earth.google.com/web/search/32%20Norfolk%20Avenue%2C%20Easton%2C%20MA</x:v>
      </x:c>
      <x:c r="AB29" s="2" t="str">
        <x:v>https://www.google.com/maps/search/?api=1&amp;query=32%20Norfolk%20Avenue%2C%20Easton%2C%20MA</x:v>
      </x:c>
      <x:c r="AC29" s="2" t="str">
        <x:v>https://maps-eastonma.hub.arcgis.com/pages/applications</x:v>
      </x:c>
      <x:c r="AD29" s="2" t="str">
        <x:v>34_U_7_D</x:v>
      </x:c>
      <x:c r="AE29" s="2"/>
      <x:c r="AF29" s="2"/>
      <x:c r="AG29" s="17" t="str">
        <x:v>MassGIS BLD_AREA. Gross/adjusted definitions and inclusion of ancillary areas vary. A parcel record is not a verified individual-building inventory.</x:v>
      </x:c>
      <x:c r="AH29" s="17" t="str">
        <x:v>Nominal or zero recorded consideration. Do not interpret as market value; price per SF not calculated.</x:v>
      </x:c>
    </x:row>
    <x:row r="30" ht="24" hidden="0" customHeight="1">
      <x:c r="A30" s="16" t="str">
        <x:v>322 Main Street</x:v>
      </x:c>
      <x:c r="B30" s="2" t="str">
        <x:v>Core</x:v>
      </x:c>
      <x:c r="C30" s="10" t="n">
        <x:v>14424</x:v>
      </x:c>
      <x:c r="D30" s="2" t="str">
        <x:v>Warehouse / flex</x:v>
      </x:c>
      <x:c r="E30" s="17" t="str">
        <x:v>MCCARTHY FAMILY REALTY LLC</x:v>
      </x:c>
      <x:c r="F30" s="17" t="str">
        <x:v>1090 SHORE ROAD #10, POCASSET MA 02559</x:v>
      </x:c>
      <x:c r="G30" s="14" t="n">
        <x:v>0.8576</x:v>
      </x:c>
      <x:c r="H30" s="13" t="n">
        <x:v>2019</x:v>
      </x:c>
      <x:c r="I30" s="2" t="str">
        <x:v>2</x:v>
      </x:c>
      <x:c r="J30" s="2" t="str">
        <x:v>BUS</x:v>
      </x:c>
      <x:c r="K30" s="11" t="n">
        <x:v>1805700</x:v>
      </x:c>
      <x:c r="L30" s="13" t="n">
        <x:v>2026</x:v>
      </x:c>
      <x:c r="M30" s="12" t="n">
        <x:v>44224</x:v>
      </x:c>
      <x:c r="N30" s="11" t="n">
        <x:v>100</x:v>
      </x:c>
      <x:c r="O30" s="15" t="str">
        <x:f>IF(AND(ISNUMBER(N30),N30&gt;100,ISNUMBER(C30),C30&gt;0),N30/C30,"")</x:f>
      </x:c>
      <x:c r="P30" s="2" t="str">
        <x:v>18U-14</x:v>
      </x:c>
      <x:c r="Q30" s="2" t="str">
        <x:v>Whse-Office</x:v>
      </x:c>
      <x:c r="R30" s="2" t="str">
        <x:v>Assessor building SF</x:v>
      </x:c>
      <x:c r="S30" s="17" t="str">
        <x:v>Industrial use and recorded building area match the screening criteria. Confirm individual building configuration and current condition. Ownership differs between the two assessor datasets; verify the latest deed.</x:v>
      </x:c>
      <x:c r="T30" s="2" t="str">
        <x:v>Yes</x:v>
      </x:c>
      <x:c r="U30" s="17" t="str">
        <x:v>HILLIARDS EASTON REALTY LLC</x:v>
      </x:c>
      <x:c r="V30" s="11" t="n">
        <x:v>1335800</x:v>
      </x:c>
      <x:c r="W30" s="11" t="n">
        <x:v>334200</x:v>
      </x:c>
      <x:c r="X30" s="11" t="n">
        <x:v>135700</x:v>
      </x:c>
      <x:c r="Y30" s="2" t="str">
        <x:v>26685 / 266</x:v>
      </x:c>
      <x:c r="Z30" s="2" t="str">
        <x:v>https://services1.arcgis.com/hGdibHYSPO59RG1h/ArcGIS/rest/services/Massachusetts_Property_Tax_Parcels/FeatureServer/0/query?where=TOWN_ID%3D88+AND+PROP_ID%3D%2718_U_14%27&amp;outFields=%2A&amp;returnGeometry=false&amp;f=pjson</x:v>
      </x:c>
      <x:c r="AA30" s="2" t="str">
        <x:v>https://earth.google.com/web/search/322%20Main%20Street%2C%20Easton%2C%20MA</x:v>
      </x:c>
      <x:c r="AB30" s="2" t="str">
        <x:v>https://www.google.com/maps/search/?api=1&amp;query=322%20Main%20Street%2C%20Easton%2C%20MA</x:v>
      </x:c>
      <x:c r="AC30" s="2" t="str">
        <x:v>https://maps-eastonma.hub.arcgis.com/pages/applications</x:v>
      </x:c>
      <x:c r="AD30" s="2" t="str">
        <x:v>18_U_14</x:v>
      </x:c>
      <x:c r="AE30" s="2"/>
      <x:c r="AF30" s="2"/>
      <x:c r="AG30" s="17" t="str">
        <x:v>MassGIS BLD_AREA. Gross/adjusted definitions and inclusion of ancillary areas vary. A parcel record is not a verified individual-building inventory. Town GIS owner: HILLIARDS EASTON REALTY LLC. Primary owner and mailing address above are from the FY2026 MassGIS record.</x:v>
      </x:c>
      <x:c r="AH30" s="17" t="str">
        <x:v>Nominal or zero recorded consideration. Do not interpret as market value; price per SF not calculated.</x:v>
      </x:c>
    </x:row>
    <x:row r="31" ht="15" hidden="0" customHeight="1">
      <x:c r="A31" s="16" t="str">
        <x:v>36 Norfolk Avenue</x:v>
      </x:c>
      <x:c r="B31" s="2" t="str">
        <x:v>Core</x:v>
      </x:c>
      <x:c r="C31" s="10" t="n">
        <x:v>20412</x:v>
      </x:c>
      <x:c r="D31" s="2" t="str">
        <x:v>Warehouse / flex</x:v>
      </x:c>
      <x:c r="E31" s="17" t="str">
        <x:v>MCPHERSON WM B III &amp; MARK TRS</x:v>
      </x:c>
      <x:c r="F31" s="17" t="str">
        <x:v>36 NORFOLK AVENUE, SOUTH EASTON MA 02375</x:v>
      </x:c>
      <x:c r="G31" s="14" t="n">
        <x:v>2.8000000000000003</x:v>
      </x:c>
      <x:c r="H31" s="13" t="n">
        <x:v>1984</x:v>
      </x:c>
      <x:c r="I31" s="2" t="str">
        <x:v>1</x:v>
      </x:c>
      <x:c r="J31" s="2" t="str">
        <x:v>IND</x:v>
      </x:c>
      <x:c r="K31" s="11" t="n">
        <x:v>1700100</x:v>
      </x:c>
      <x:c r="L31" s="13" t="n">
        <x:v>2026</x:v>
      </x:c>
      <x:c r="M31" s="12" t="n">
        <x:v>30504</x:v>
      </x:c>
      <x:c r="N31" s="11" t="n">
        <x:v>126000</x:v>
      </x:c>
      <x:c r="O31" s="15" t="n">
        <x:f>IF(AND(ISNUMBER(N31),N31&gt;100,ISNUMBER(C31),C31&gt;0),N31/C31,"")</x:f>
        <x:v>6.172839506172839</x:v>
      </x:c>
      <x:c r="P31" s="2" t="str">
        <x:v>34U-7C</x:v>
      </x:c>
      <x:c r="Q31" s="2" t="str">
        <x:v>Industrial</x:v>
      </x:c>
      <x:c r="R31" s="2" t="str">
        <x:v>Assessor building SF</x:v>
      </x:c>
      <x:c r="S31" s="17" t="str">
        <x:v>Industrial use and recorded building area match the screening criteria. Confirm individual building configuration and current condition.</x:v>
      </x:c>
      <x:c r="T31" s="2" t="str">
        <x:v>No</x:v>
      </x:c>
      <x:c r="U31" s="17" t="str">
        <x:v>MCPHERSON WM B III &amp; MARK TRS</x:v>
      </x:c>
      <x:c r="V31" s="11" t="n">
        <x:v>1134900</x:v>
      </x:c>
      <x:c r="W31" s="11" t="n">
        <x:v>452300</x:v>
      </x:c>
      <x:c r="X31" s="11" t="n">
        <x:v>112900</x:v>
      </x:c>
      <x:c r="Y31" s="2" t="str">
        <x:v>02337 / 0088</x:v>
      </x:c>
      <x:c r="Z31" s="2" t="str">
        <x:v>https://services1.arcgis.com/hGdibHYSPO59RG1h/ArcGIS/rest/services/Massachusetts_Property_Tax_Parcels/FeatureServer/0/query?where=TOWN_ID%3D88+AND+PROP_ID%3D%2734_U_7_C%27&amp;outFields=%2A&amp;returnGeometry=false&amp;f=pjson</x:v>
      </x:c>
      <x:c r="AA31" s="2" t="str">
        <x:v>https://earth.google.com/web/search/36%20Norfolk%20Avenue%2C%20Easton%2C%20MA</x:v>
      </x:c>
      <x:c r="AB31" s="2" t="str">
        <x:v>https://www.google.com/maps/search/?api=1&amp;query=36%20Norfolk%20Avenue%2C%20Easton%2C%20MA</x:v>
      </x:c>
      <x:c r="AC31" s="2" t="str">
        <x:v>https://maps-eastonma.hub.arcgis.com/pages/applications</x:v>
      </x:c>
      <x:c r="AD31" s="2" t="str">
        <x:v>34_U_7_C</x:v>
      </x:c>
      <x:c r="AE31" s="2"/>
      <x:c r="AF31" s="2"/>
      <x:c r="AG31" s="17" t="str">
        <x:v>MassGIS BLD_AREA. Gross/adjusted definitions and inclusion of ancillary areas vary. A parcel record is not a verified individual-building inventory.</x:v>
      </x:c>
      <x:c r="AH31" s="17" t="str">
        <x:v>Recorded consideration; transaction scope and arm’s-length status not verified.</x:v>
      </x:c>
    </x:row>
    <x:row r="32" ht="15" hidden="0" customHeight="1">
      <x:c r="A32" s="16" t="str">
        <x:v>380 Turnpike Street</x:v>
      </x:c>
      <x:c r="B32" s="2" t="str">
        <x:v>Core</x:v>
      </x:c>
      <x:c r="C32" s="10" t="n">
        <x:v>6840</x:v>
      </x:c>
      <x:c r="D32" s="2" t="str">
        <x:v>Warehouse / flex</x:v>
      </x:c>
      <x:c r="E32" s="17" t="str">
        <x:v>DKG LLC</x:v>
      </x:c>
      <x:c r="F32" s="17" t="str">
        <x:v>380 TURNPIKE STREET, SOUTH EASTON MA 02375</x:v>
      </x:c>
      <x:c r="G32" s="14" t="n">
        <x:v>1.4000000000000001</x:v>
      </x:c>
      <x:c r="H32" s="13" t="n">
        <x:v>1966</x:v>
      </x:c>
      <x:c r="I32" s="2" t="str">
        <x:v>1</x:v>
      </x:c>
      <x:c r="J32" s="2" t="str">
        <x:v>BUS</x:v>
      </x:c>
      <x:c r="K32" s="11" t="n">
        <x:v>716200</x:v>
      </x:c>
      <x:c r="L32" s="13" t="n">
        <x:v>2026</x:v>
      </x:c>
      <x:c r="M32" s="12" t="n">
        <x:v>43385</x:v>
      </x:c>
      <x:c r="N32" s="11" t="n">
        <x:v>920000</x:v>
      </x:c>
      <x:c r="O32" s="15" t="n">
        <x:f>IF(AND(ISNUMBER(N32),N32&gt;100,ISNUMBER(C32),C32&gt;0),N32/C32,"")</x:f>
        <x:v>134.50292397660817</x:v>
      </x:c>
      <x:c r="P32" s="2" t="str">
        <x:v>51U-47</x:v>
      </x:c>
      <x:c r="Q32" s="2" t="str">
        <x:v>Whse-Office</x:v>
      </x:c>
      <x:c r="R32" s="2" t="str">
        <x:v>Assessor building SF</x:v>
      </x:c>
      <x:c r="S32" s="17" t="str">
        <x:v>Industrial use and recorded building area match the screening criteria. Confirm individual building configuration and current condition.</x:v>
      </x:c>
      <x:c r="T32" s="2" t="str">
        <x:v>No</x:v>
      </x:c>
      <x:c r="U32" s="17" t="str">
        <x:v>DKG LLC</x:v>
      </x:c>
      <x:c r="V32" s="11" t="n">
        <x:v>369400</x:v>
      </x:c>
      <x:c r="W32" s="11" t="n">
        <x:v>326800</x:v>
      </x:c>
      <x:c r="X32" s="11" t="n">
        <x:v>20000</x:v>
      </x:c>
      <x:c r="Y32" s="2" t="str">
        <x:v>24734 / 0253</x:v>
      </x:c>
      <x:c r="Z32" s="2" t="str">
        <x:v>https://services1.arcgis.com/hGdibHYSPO59RG1h/ArcGIS/rest/services/Massachusetts_Property_Tax_Parcels/FeatureServer/0/query?where=TOWN_ID%3D88+AND+PROP_ID%3D%2751_U_47%27&amp;outFields=%2A&amp;returnGeometry=false&amp;f=pjson</x:v>
      </x:c>
      <x:c r="AA32" s="2" t="str">
        <x:v>https://earth.google.com/web/search/380%20Turnpike%20Street%2C%20Easton%2C%20MA</x:v>
      </x:c>
      <x:c r="AB32" s="2" t="str">
        <x:v>https://www.google.com/maps/search/?api=1&amp;query=380%20Turnpike%20Street%2C%20Easton%2C%20MA</x:v>
      </x:c>
      <x:c r="AC32" s="2" t="str">
        <x:v>https://maps-eastonma.hub.arcgis.com/pages/applications</x:v>
      </x:c>
      <x:c r="AD32" s="2" t="str">
        <x:v>51_U_47</x:v>
      </x:c>
      <x:c r="AE32" s="2"/>
      <x:c r="AF32" s="2"/>
      <x:c r="AG32" s="17" t="str">
        <x:v>MassGIS BLD_AREA. Gross/adjusted definitions and inclusion of ancillary areas vary. A parcel record is not a verified individual-building inventory.</x:v>
      </x:c>
      <x:c r="AH32" s="17" t="str">
        <x:v>Recorded consideration; transaction scope and arm’s-length status not verified.</x:v>
      </x:c>
    </x:row>
    <x:row r="33" ht="15" hidden="0" customHeight="1">
      <x:c r="A33" s="16" t="str">
        <x:v>40 Norfolk Avenue</x:v>
      </x:c>
      <x:c r="B33" s="2" t="str">
        <x:v>Core</x:v>
      </x:c>
      <x:c r="C33" s="10" t="n">
        <x:v>35904</x:v>
      </x:c>
      <x:c r="D33" s="2" t="str">
        <x:v>Warehouse / flex</x:v>
      </x:c>
      <x:c r="E33" s="17" t="str">
        <x:v>ATLANTIC-DRACUT REALTY LMTD</x:v>
      </x:c>
      <x:c r="F33" s="17" t="str">
        <x:v>205 NEWBURY STREET, FRAMINGHAM MA 01701</x:v>
      </x:c>
      <x:c r="G33" s="14" t="n">
        <x:v>3.2</x:v>
      </x:c>
      <x:c r="H33" s="13" t="n">
        <x:v>1983</x:v>
      </x:c>
      <x:c r="I33" s="2" t="str">
        <x:v>1</x:v>
      </x:c>
      <x:c r="J33" s="2" t="str">
        <x:v>IND</x:v>
      </x:c>
      <x:c r="K33" s="11" t="n">
        <x:v>2901400</x:v>
      </x:c>
      <x:c r="L33" s="13" t="n">
        <x:v>2026</x:v>
      </x:c>
      <x:c r="M33" s="12" t="n">
        <x:v>34355</x:v>
      </x:c>
      <x:c r="N33" s="11" t="n">
        <x:v>3750000</x:v>
      </x:c>
      <x:c r="O33" s="15" t="n">
        <x:f>IF(AND(ISNUMBER(N33),N33&gt;100,ISNUMBER(C33),C33&gt;0),N33/C33,"")</x:f>
        <x:v>104.4451871657754</x:v>
      </x:c>
      <x:c r="P33" s="2" t="str">
        <x:v>34U-7B</x:v>
      </x:c>
      <x:c r="Q33" s="2" t="str">
        <x:v>Industrial</x:v>
      </x:c>
      <x:c r="R33" s="2" t="str">
        <x:v>Assessor building SF</x:v>
      </x:c>
      <x:c r="S33" s="17" t="str">
        <x:v>Industrial use and recorded building area match the screening criteria. Confirm individual building configuration and current condition.</x:v>
      </x:c>
      <x:c r="T33" s="2" t="str">
        <x:v>No</x:v>
      </x:c>
      <x:c r="U33" s="17" t="str">
        <x:v>ATLANTIC-DRACUT REALTY LMTD</x:v>
      </x:c>
      <x:c r="V33" s="11" t="n">
        <x:v>1845700</x:v>
      </x:c>
      <x:c r="W33" s="11" t="n">
        <x:v>880900</x:v>
      </x:c>
      <x:c r="X33" s="11" t="n">
        <x:v>174800</x:v>
      </x:c>
      <x:c r="Y33" s="2" t="str">
        <x:v>5868 / 0053</x:v>
      </x:c>
      <x:c r="Z33" s="2" t="str">
        <x:v>https://services1.arcgis.com/hGdibHYSPO59RG1h/ArcGIS/rest/services/Massachusetts_Property_Tax_Parcels/FeatureServer/0/query?where=TOWN_ID%3D88+AND+PROP_ID%3D%2734_U_7_B%27&amp;outFields=%2A&amp;returnGeometry=false&amp;f=pjson</x:v>
      </x:c>
      <x:c r="AA33" s="2" t="str">
        <x:v>https://earth.google.com/web/search/40%20Norfolk%20Avenue%2C%20Easton%2C%20MA</x:v>
      </x:c>
      <x:c r="AB33" s="2" t="str">
        <x:v>https://www.google.com/maps/search/?api=1&amp;query=40%20Norfolk%20Avenue%2C%20Easton%2C%20MA</x:v>
      </x:c>
      <x:c r="AC33" s="2" t="str">
        <x:v>https://maps-eastonma.hub.arcgis.com/pages/applications</x:v>
      </x:c>
      <x:c r="AD33" s="2" t="str">
        <x:v>34_U_7_B</x:v>
      </x:c>
      <x:c r="AE33" s="2"/>
      <x:c r="AF33" s="2"/>
      <x:c r="AG33" s="17" t="str">
        <x:v>MassGIS BLD_AREA. Gross/adjusted definitions and inclusion of ancillary areas vary. A parcel record is not a verified individual-building inventory.</x:v>
      </x:c>
      <x:c r="AH33" s="17" t="str">
        <x:v>Recorded consideration; transaction scope and arm’s-length status not verified.</x:v>
      </x:c>
    </x:row>
    <x:row r="34" ht="15" hidden="0" customHeight="1">
      <x:c r="A34" s="16" t="str">
        <x:v>42 Eastman Street</x:v>
      </x:c>
      <x:c r="B34" s="2" t="str">
        <x:v>Core</x:v>
      </x:c>
      <x:c r="C34" s="10" t="n">
        <x:v>12000</x:v>
      </x:c>
      <x:c r="D34" s="2" t="str">
        <x:v>Warehouse / flex</x:v>
      </x:c>
      <x:c r="E34" s="17" t="str">
        <x:v>JOHNSON KARL H &amp; PAULETTE TRUSTEES</x:v>
      </x:c>
      <x:c r="F34" s="17" t="str">
        <x:v>83 CODDING ROAD, NORTON MA 02766</x:v>
      </x:c>
      <x:c r="G34" s="14" t="n">
        <x:v>1.32</x:v>
      </x:c>
      <x:c r="H34" s="13" t="n">
        <x:v>1983</x:v>
      </x:c>
      <x:c r="I34" s="2" t="str">
        <x:v>1</x:v>
      </x:c>
      <x:c r="J34" s="2" t="str">
        <x:v>IND</x:v>
      </x:c>
      <x:c r="K34" s="11" t="n">
        <x:v>955200</x:v>
      </x:c>
      <x:c r="L34" s="13" t="n">
        <x:v>2026</x:v>
      </x:c>
      <x:c r="M34" s="12" t="n">
        <x:v>45484</x:v>
      </x:c>
      <x:c r="N34" s="11" t="n">
        <x:v>10</x:v>
      </x:c>
      <x:c r="O34" s="15" t="str">
        <x:f>IF(AND(ISNUMBER(N34),N34&gt;100,ISNUMBER(C34),C34&gt;0),N34/C34,"")</x:f>
      </x:c>
      <x:c r="P34" s="2" t="str">
        <x:v>10R-3C</x:v>
      </x:c>
      <x:c r="Q34" s="2" t="str">
        <x:v>Pre-Eng Warehs</x:v>
      </x:c>
      <x:c r="R34" s="2" t="str">
        <x:v>Assessor building SF</x:v>
      </x:c>
      <x:c r="S34" s="17" t="str">
        <x:v>Industrial use and recorded building area match the screening criteria. Confirm individual building configuration and current condition.</x:v>
      </x:c>
      <x:c r="T34" s="2" t="str">
        <x:v>No</x:v>
      </x:c>
      <x:c r="U34" s="17" t="str">
        <x:v>JOHNSON KARL H &amp; PAULETTE TRUSTEES</x:v>
      </x:c>
      <x:c r="V34" s="11" t="n">
        <x:v>599200</x:v>
      </x:c>
      <x:c r="W34" s="11" t="n">
        <x:v>312700</x:v>
      </x:c>
      <x:c r="X34" s="11" t="n">
        <x:v>43300</x:v>
      </x:c>
      <x:c r="Y34" s="2" t="str">
        <x:v>28928 / 138</x:v>
      </x:c>
      <x:c r="Z34" s="2" t="str">
        <x:v>https://services1.arcgis.com/hGdibHYSPO59RG1h/ArcGIS/rest/services/Massachusetts_Property_Tax_Parcels/FeatureServer/0/query?where=TOWN_ID%3D88+AND+PROP_ID%3D%2710_R_3_C%27&amp;outFields=%2A&amp;returnGeometry=false&amp;f=pjson</x:v>
      </x:c>
      <x:c r="AA34" s="2" t="str">
        <x:v>https://earth.google.com/web/search/42%20Eastman%20Street%2C%20Easton%2C%20MA</x:v>
      </x:c>
      <x:c r="AB34" s="2" t="str">
        <x:v>https://www.google.com/maps/search/?api=1&amp;query=42%20Eastman%20Street%2C%20Easton%2C%20MA</x:v>
      </x:c>
      <x:c r="AC34" s="2" t="str">
        <x:v>https://maps-eastonma.hub.arcgis.com/pages/applications</x:v>
      </x:c>
      <x:c r="AD34" s="2" t="str">
        <x:v>10_R_3_C</x:v>
      </x:c>
      <x:c r="AE34" s="2"/>
      <x:c r="AF34" s="2"/>
      <x:c r="AG34" s="17" t="str">
        <x:v>MassGIS BLD_AREA. Gross/adjusted definitions and inclusion of ancillary areas vary. A parcel record is not a verified individual-building inventory.</x:v>
      </x:c>
      <x:c r="AH34" s="17" t="str">
        <x:v>Nominal or zero recorded consideration. Do not interpret as market value; price per SF not calculated.</x:v>
      </x:c>
    </x:row>
    <x:row r="35" ht="15" hidden="0" customHeight="1">
      <x:c r="A35" s="16" t="str">
        <x:v>43 Norfolk Avenue</x:v>
      </x:c>
      <x:c r="B35" s="2" t="str">
        <x:v>Core</x:v>
      </x:c>
      <x:c r="C35" s="10" t="n">
        <x:v>29760</x:v>
      </x:c>
      <x:c r="D35" s="2" t="str">
        <x:v>Manufacturing</x:v>
      </x:c>
      <x:c r="E35" s="17" t="str">
        <x:v>DOVNER MICHAEL C TRUSTEE</x:v>
      </x:c>
      <x:c r="F35" s="17" t="str">
        <x:v>43 NORFOLK AVENUE, SOUTH EASTON MA 02375</x:v>
      </x:c>
      <x:c r="G35" s="14" t="n">
        <x:v>2.39</x:v>
      </x:c>
      <x:c r="H35" s="13" t="n">
        <x:v>1984</x:v>
      </x:c>
      <x:c r="I35" s="2" t="str">
        <x:v>1</x:v>
      </x:c>
      <x:c r="J35" s="2" t="str">
        <x:v>IND</x:v>
      </x:c>
      <x:c r="K35" s="11" t="n">
        <x:v>2528300</x:v>
      </x:c>
      <x:c r="L35" s="13" t="n">
        <x:v>2026</x:v>
      </x:c>
      <x:c r="M35" s="12" t="n">
        <x:v>34361</x:v>
      </x:c>
      <x:c r="N35" s="11" t="n">
        <x:v>1</x:v>
      </x:c>
      <x:c r="O35" s="15" t="str">
        <x:f>IF(AND(ISNUMBER(N35),N35&gt;100,ISNUMBER(C35),C35&gt;0),N35/C35,"")</x:f>
      </x:c>
      <x:c r="P35" s="2" t="str">
        <x:v>33U-76C</x:v>
      </x:c>
      <x:c r="Q35" s="2" t="str">
        <x:v>Industrial</x:v>
      </x:c>
      <x:c r="R35" s="2" t="str">
        <x:v>Assessor building SF</x:v>
      </x:c>
      <x:c r="S35" s="17" t="str">
        <x:v>Industrial use and recorded building area match the screening criteria. Confirm individual building configuration and current condition.</x:v>
      </x:c>
      <x:c r="T35" s="2" t="str">
        <x:v>No</x:v>
      </x:c>
      <x:c r="U35" s="17" t="str">
        <x:v>DOVNER MICHAEL C TRUSTEE</x:v>
      </x:c>
      <x:c r="V35" s="11" t="n">
        <x:v>1635500</x:v>
      </x:c>
      <x:c r="W35" s="11" t="n">
        <x:v>715400</x:v>
      </x:c>
      <x:c r="X35" s="11" t="n">
        <x:v>177400</x:v>
      </x:c>
      <x:c r="Y35" s="2" t="str">
        <x:v>5876 / 0152</x:v>
      </x:c>
      <x:c r="Z35" s="2" t="str">
        <x:v>https://services1.arcgis.com/hGdibHYSPO59RG1h/ArcGIS/rest/services/Massachusetts_Property_Tax_Parcels/FeatureServer/0/query?where=TOWN_ID%3D88+AND+PROP_ID%3D%2733_U_76_C%27&amp;outFields=%2A&amp;returnGeometry=false&amp;f=pjson</x:v>
      </x:c>
      <x:c r="AA35" s="2" t="str">
        <x:v>https://earth.google.com/web/search/43%20Norfolk%20Avenue%2C%20Easton%2C%20MA</x:v>
      </x:c>
      <x:c r="AB35" s="2" t="str">
        <x:v>https://www.google.com/maps/search/?api=1&amp;query=43%20Norfolk%20Avenue%2C%20Easton%2C%20MA</x:v>
      </x:c>
      <x:c r="AC35" s="2" t="str">
        <x:v>https://maps-eastonma.hub.arcgis.com/pages/applications</x:v>
      </x:c>
      <x:c r="AD35" s="2" t="str">
        <x:v>33_U_76_C</x:v>
      </x:c>
      <x:c r="AE35" s="2"/>
      <x:c r="AF35" s="2"/>
      <x:c r="AG35" s="17" t="str">
        <x:v>MassGIS BLD_AREA. Gross/adjusted definitions and inclusion of ancillary areas vary. A parcel record is not a verified individual-building inventory.</x:v>
      </x:c>
      <x:c r="AH35" s="17" t="str">
        <x:v>Nominal or zero recorded consideration. Do not interpret as market value; price per SF not calculated.</x:v>
      </x:c>
    </x:row>
    <x:row r="36" ht="15" hidden="0" customHeight="1">
      <x:c r="A36" s="16" t="str">
        <x:v>44 Norfolk Avenue</x:v>
      </x:c>
      <x:c r="B36" s="2" t="str">
        <x:v>Core</x:v>
      </x:c>
      <x:c r="C36" s="10" t="n">
        <x:v>18075</x:v>
      </x:c>
      <x:c r="D36" s="2" t="str">
        <x:v>Warehouse / flex</x:v>
      </x:c>
      <x:c r="E36" s="17" t="str">
        <x:v>LOVETERE JOSEPH JR. &amp; CAROL A TRS</x:v>
      </x:c>
      <x:c r="F36" s="17" t="str">
        <x:v>185 MAIN STREET, AVON MA 02322</x:v>
      </x:c>
      <x:c r="G36" s="14" t="n">
        <x:v>1.54</x:v>
      </x:c>
      <x:c r="H36" s="13" t="n">
        <x:v>1986</x:v>
      </x:c>
      <x:c r="I36" s="2" t="str">
        <x:v>1</x:v>
      </x:c>
      <x:c r="J36" s="2" t="str">
        <x:v>IND</x:v>
      </x:c>
      <x:c r="K36" s="11" t="n">
        <x:v>1402200</x:v>
      </x:c>
      <x:c r="L36" s="13" t="n">
        <x:v>2026</x:v>
      </x:c>
      <x:c r="M36" s="12" t="n">
        <x:v>43377</x:v>
      </x:c>
      <x:c r="N36" s="11" t="n">
        <x:v>1900000</x:v>
      </x:c>
      <x:c r="O36" s="15" t="n">
        <x:f>IF(AND(ISNUMBER(N36),N36&gt;100,ISNUMBER(C36),C36&gt;0),N36/C36,"")</x:f>
        <x:v>105.11756569847856</x:v>
      </x:c>
      <x:c r="P36" s="2" t="str">
        <x:v>37U-2A</x:v>
      </x:c>
      <x:c r="Q36" s="2" t="str">
        <x:v>Industrial</x:v>
      </x:c>
      <x:c r="R36" s="2" t="str">
        <x:v>Assessor building SF</x:v>
      </x:c>
      <x:c r="S36" s="17" t="str">
        <x:v>Industrial use and recorded building area match the screening criteria. Confirm individual building configuration and current condition.</x:v>
      </x:c>
      <x:c r="T36" s="2" t="str">
        <x:v>No</x:v>
      </x:c>
      <x:c r="U36" s="17" t="str">
        <x:v>LOVETERE JOSEPH JR. &amp; CAROL A TRS</x:v>
      </x:c>
      <x:c r="V36" s="11" t="n">
        <x:v>763000</x:v>
      </x:c>
      <x:c r="W36" s="11" t="n">
        <x:v>559400</x:v>
      </x:c>
      <x:c r="X36" s="11" t="n">
        <x:v>79800</x:v>
      </x:c>
      <x:c r="Y36" s="2" t="str">
        <x:v>24720 / 0030</x:v>
      </x:c>
      <x:c r="Z36" s="2" t="str">
        <x:v>https://services1.arcgis.com/hGdibHYSPO59RG1h/ArcGIS/rest/services/Massachusetts_Property_Tax_Parcels/FeatureServer/0/query?where=TOWN_ID%3D88+AND+PROP_ID%3D%2737_U_2_A%27&amp;outFields=%2A&amp;returnGeometry=false&amp;f=pjson</x:v>
      </x:c>
      <x:c r="AA36" s="2" t="str">
        <x:v>https://earth.google.com/web/search/44%20Norfolk%20Avenue%2C%20Easton%2C%20MA</x:v>
      </x:c>
      <x:c r="AB36" s="2" t="str">
        <x:v>https://www.google.com/maps/search/?api=1&amp;query=44%20Norfolk%20Avenue%2C%20Easton%2C%20MA</x:v>
      </x:c>
      <x:c r="AC36" s="2" t="str">
        <x:v>https://maps-eastonma.hub.arcgis.com/pages/applications</x:v>
      </x:c>
      <x:c r="AD36" s="2" t="str">
        <x:v>37_U_2_A</x:v>
      </x:c>
      <x:c r="AE36" s="2"/>
      <x:c r="AF36" s="2"/>
      <x:c r="AG36" s="17" t="str">
        <x:v>MassGIS BLD_AREA. Gross/adjusted definitions and inclusion of ancillary areas vary. A parcel record is not a verified individual-building inventory.</x:v>
      </x:c>
      <x:c r="AH36" s="17" t="str">
        <x:v>Recorded consideration; transaction scope and arm’s-length status not verified.</x:v>
      </x:c>
    </x:row>
    <x:row r="37" ht="15" hidden="0" customHeight="1">
      <x:c r="A37" s="16" t="str">
        <x:v>46 Eastman Street</x:v>
      </x:c>
      <x:c r="B37" s="2" t="str">
        <x:v>Core</x:v>
      </x:c>
      <x:c r="C37" s="10" t="n">
        <x:v>25010</x:v>
      </x:c>
      <x:c r="D37" s="2" t="str">
        <x:v>Warehouse / flex</x:v>
      </x:c>
      <x:c r="E37" s="17" t="str">
        <x:v>46 EASTMAN STREET, LLC</x:v>
      </x:c>
      <x:c r="F37" s="17" t="str">
        <x:v>150 OLD PAGE STREET, STOUGHTON MA 02072</x:v>
      </x:c>
      <x:c r="G37" s="14" t="n">
        <x:v>2.52</x:v>
      </x:c>
      <x:c r="H37" s="13" t="n">
        <x:v>1987</x:v>
      </x:c>
      <x:c r="I37" s="2" t="str">
        <x:v>1</x:v>
      </x:c>
      <x:c r="J37" s="2" t="str">
        <x:v>IND</x:v>
      </x:c>
      <x:c r="K37" s="11" t="n">
        <x:v>2532000</x:v>
      </x:c>
      <x:c r="L37" s="13" t="n">
        <x:v>2026</x:v>
      </x:c>
      <x:c r="M37" s="12" t="n">
        <x:v>44925</x:v>
      </x:c>
      <x:c r="N37" s="11" t="n">
        <x:v>2475000</x:v>
      </x:c>
      <x:c r="O37" s="15" t="n">
        <x:f>IF(AND(ISNUMBER(N37),N37&gt;100,ISNUMBER(C37),C37&gt;0),N37/C37,"")</x:f>
        <x:v>98.96041583366653</x:v>
      </x:c>
      <x:c r="P37" s="2" t="str">
        <x:v>10R-3D</x:v>
      </x:c>
      <x:c r="Q37" s="2" t="str">
        <x:v>Whse-Office</x:v>
      </x:c>
      <x:c r="R37" s="2" t="str">
        <x:v>Assessor building SF</x:v>
      </x:c>
      <x:c r="S37" s="17" t="str">
        <x:v>Industrial use and recorded building area match the screening criteria. Confirm individual building configuration and current condition.</x:v>
      </x:c>
      <x:c r="T37" s="2" t="str">
        <x:v>No</x:v>
      </x:c>
      <x:c r="U37" s="17" t="str">
        <x:v>46 EASTMAN STREET, LLC</x:v>
      </x:c>
      <x:c r="V37" s="11" t="n">
        <x:v>1441400</x:v>
      </x:c>
      <x:c r="W37" s="11" t="n">
        <x:v>555700</x:v>
      </x:c>
      <x:c r="X37" s="11" t="n">
        <x:v>534900</x:v>
      </x:c>
      <x:c r="Y37" s="2" t="str">
        <x:v>28248 / 26</x:v>
      </x:c>
      <x:c r="Z37" s="2" t="str">
        <x:v>https://services1.arcgis.com/hGdibHYSPO59RG1h/ArcGIS/rest/services/Massachusetts_Property_Tax_Parcels/FeatureServer/0/query?where=TOWN_ID%3D88+AND+PROP_ID%3D%2710_R_3_D%27&amp;outFields=%2A&amp;returnGeometry=false&amp;f=pjson</x:v>
      </x:c>
      <x:c r="AA37" s="2" t="str">
        <x:v>https://earth.google.com/web/search/46%20Eastman%20Street%2C%20Easton%2C%20MA</x:v>
      </x:c>
      <x:c r="AB37" s="2" t="str">
        <x:v>https://www.google.com/maps/search/?api=1&amp;query=46%20Eastman%20Street%2C%20Easton%2C%20MA</x:v>
      </x:c>
      <x:c r="AC37" s="2" t="str">
        <x:v>https://maps-eastonma.hub.arcgis.com/pages/applications</x:v>
      </x:c>
      <x:c r="AD37" s="2" t="str">
        <x:v>10_R_3_D</x:v>
      </x:c>
      <x:c r="AE37" s="2"/>
      <x:c r="AF37" s="2"/>
      <x:c r="AG37" s="17" t="str">
        <x:v>MassGIS BLD_AREA. Gross/adjusted definitions and inclusion of ancillary areas vary. A parcel record is not a verified individual-building inventory.</x:v>
      </x:c>
      <x:c r="AH37" s="17" t="str">
        <x:v>Recorded consideration; transaction scope and arm’s-length status not verified.</x:v>
      </x:c>
    </x:row>
    <x:row r="38" ht="15" hidden="0" customHeight="1">
      <x:c r="A38" s="16" t="str">
        <x:v>5 Norfolk Avenue</x:v>
      </x:c>
      <x:c r="B38" s="2" t="str">
        <x:v>Core</x:v>
      </x:c>
      <x:c r="C38" s="10" t="n">
        <x:v>20000</x:v>
      </x:c>
      <x:c r="D38" s="2" t="str">
        <x:v>Warehouse / flex</x:v>
      </x:c>
      <x:c r="E38" s="17" t="str">
        <x:v>ATLANTIC-DRACUT REALTY LMTD</x:v>
      </x:c>
      <x:c r="F38" s="17" t="str">
        <x:v>205 NEWBURY STREET, FRAMINGHAM MA 01701</x:v>
      </x:c>
      <x:c r="G38" s="14" t="n">
        <x:v>2.18</x:v>
      </x:c>
      <x:c r="H38" s="13" t="n">
        <x:v>1981</x:v>
      </x:c>
      <x:c r="I38" s="2" t="str">
        <x:v>1</x:v>
      </x:c>
      <x:c r="J38" s="2" t="str">
        <x:v>IND</x:v>
      </x:c>
      <x:c r="K38" s="11" t="n">
        <x:v>1748700</x:v>
      </x:c>
      <x:c r="L38" s="13" t="n">
        <x:v>2026</x:v>
      </x:c>
      <x:c r="M38" s="12" t="n">
        <x:v>34355</x:v>
      </x:c>
      <x:c r="N38" s="11" t="n">
        <x:v>3750000</x:v>
      </x:c>
      <x:c r="O38" s="15" t="n">
        <x:f>IF(AND(ISNUMBER(N38),N38&gt;100,ISNUMBER(C38),C38&gt;0),N38/C38,"")</x:f>
        <x:v>187.5</x:v>
      </x:c>
      <x:c r="P38" s="2" t="str">
        <x:v>34U-5B</x:v>
      </x:c>
      <x:c r="Q38" s="2" t="str">
        <x:v>Industrial</x:v>
      </x:c>
      <x:c r="R38" s="2" t="str">
        <x:v>Assessor building SF</x:v>
      </x:c>
      <x:c r="S38" s="17" t="str">
        <x:v>Industrial use and recorded building area match the screening criteria. Confirm individual building configuration and current condition.</x:v>
      </x:c>
      <x:c r="T38" s="2" t="str">
        <x:v>No</x:v>
      </x:c>
      <x:c r="U38" s="17" t="str">
        <x:v>ATLANTIC-DRACUT REALTY LMTD</x:v>
      </x:c>
      <x:c r="V38" s="11" t="n">
        <x:v>1040900</x:v>
      </x:c>
      <x:c r="W38" s="11" t="n">
        <x:v>536700</x:v>
      </x:c>
      <x:c r="X38" s="11" t="n">
        <x:v>171100</x:v>
      </x:c>
      <x:c r="Y38" s="2" t="str">
        <x:v>5868 / 0053</x:v>
      </x:c>
      <x:c r="Z38" s="2" t="str">
        <x:v>https://services1.arcgis.com/hGdibHYSPO59RG1h/ArcGIS/rest/services/Massachusetts_Property_Tax_Parcels/FeatureServer/0/query?where=TOWN_ID%3D88+AND+PROP_ID%3D%2734_U_5_B%27&amp;outFields=%2A&amp;returnGeometry=false&amp;f=pjson</x:v>
      </x:c>
      <x:c r="AA38" s="2" t="str">
        <x:v>https://earth.google.com/web/search/5%20Norfolk%20Avenue%2C%20Easton%2C%20MA</x:v>
      </x:c>
      <x:c r="AB38" s="2" t="str">
        <x:v>https://www.google.com/maps/search/?api=1&amp;query=5%20Norfolk%20Avenue%2C%20Easton%2C%20MA</x:v>
      </x:c>
      <x:c r="AC38" s="2" t="str">
        <x:v>https://maps-eastonma.hub.arcgis.com/pages/applications</x:v>
      </x:c>
      <x:c r="AD38" s="2" t="str">
        <x:v>34_U_5_B</x:v>
      </x:c>
      <x:c r="AE38" s="2"/>
      <x:c r="AF38" s="2"/>
      <x:c r="AG38" s="17" t="str">
        <x:v>MassGIS BLD_AREA. Gross/adjusted definitions and inclusion of ancillary areas vary. A parcel record is not a verified individual-building inventory.</x:v>
      </x:c>
      <x:c r="AH38" s="17" t="str">
        <x:v>Recorded consideration; transaction scope and arm’s-length status not verified.</x:v>
      </x:c>
    </x:row>
    <x:row r="39" ht="15" hidden="0" customHeight="1">
      <x:c r="A39" s="16" t="str">
        <x:v>50 Eastman Street</x:v>
      </x:c>
      <x:c r="B39" s="2" t="str">
        <x:v>Core</x:v>
      </x:c>
      <x:c r="C39" s="10" t="n">
        <x:v>18280</x:v>
      </x:c>
      <x:c r="D39" s="2" t="str">
        <x:v>Warehouse / flex</x:v>
      </x:c>
      <x:c r="E39" s="17" t="str">
        <x:v>DOUBLE B CAPITAL GROUP LLC</x:v>
      </x:c>
      <x:c r="F39" s="17" t="str">
        <x:v>135 BELMONT STREET, SOUTH EASTON MA 02375</x:v>
      </x:c>
      <x:c r="G39" s="14" t="n">
        <x:v>1.75</x:v>
      </x:c>
      <x:c r="H39" s="13" t="n">
        <x:v>1981</x:v>
      </x:c>
      <x:c r="I39" s="2" t="str">
        <x:v>1</x:v>
      </x:c>
      <x:c r="J39" s="2" t="str">
        <x:v>IND</x:v>
      </x:c>
      <x:c r="K39" s="11" t="n">
        <x:v>1787100</x:v>
      </x:c>
      <x:c r="L39" s="13" t="n">
        <x:v>2026</x:v>
      </x:c>
      <x:c r="M39" s="12" t="n">
        <x:v>41215</x:v>
      </x:c>
      <x:c r="N39" s="11" t="n">
        <x:v>825000</x:v>
      </x:c>
      <x:c r="O39" s="15" t="n">
        <x:f>IF(AND(ISNUMBER(N39),N39&gt;100,ISNUMBER(C39),C39&gt;0),N39/C39,"")</x:f>
        <x:v>45.13129102844639</x:v>
      </x:c>
      <x:c r="P39" s="2" t="str">
        <x:v>10R-3E</x:v>
      </x:c>
      <x:c r="Q39" s="2" t="str">
        <x:v>Whse-Office</x:v>
      </x:c>
      <x:c r="R39" s="2" t="str">
        <x:v>Assessor building SF</x:v>
      </x:c>
      <x:c r="S39" s="17" t="str">
        <x:v>Industrial use and recorded building area match the screening criteria. Confirm individual building configuration and current condition.</x:v>
      </x:c>
      <x:c r="T39" s="2" t="str">
        <x:v>No</x:v>
      </x:c>
      <x:c r="U39" s="17" t="str">
        <x:v>DOUBLE B CAPITAL GROUP LLC</x:v>
      </x:c>
      <x:c r="V39" s="11" t="n">
        <x:v>933700</x:v>
      </x:c>
      <x:c r="W39" s="11" t="n">
        <x:v>485200</x:v>
      </x:c>
      <x:c r="X39" s="11" t="n">
        <x:v>368200</x:v>
      </x:c>
      <x:c r="Y39" s="2" t="str">
        <x:v>20584 / 0122</x:v>
      </x:c>
      <x:c r="Z39" s="2" t="str">
        <x:v>https://services1.arcgis.com/hGdibHYSPO59RG1h/ArcGIS/rest/services/Massachusetts_Property_Tax_Parcels/FeatureServer/0/query?where=TOWN_ID%3D88+AND+PROP_ID%3D%2710_R_3_E%27&amp;outFields=%2A&amp;returnGeometry=false&amp;f=pjson</x:v>
      </x:c>
      <x:c r="AA39" s="2" t="str">
        <x:v>https://earth.google.com/web/search/50%20Eastman%20Street%2C%20Easton%2C%20MA</x:v>
      </x:c>
      <x:c r="AB39" s="2" t="str">
        <x:v>https://www.google.com/maps/search/?api=1&amp;query=50%20Eastman%20Street%2C%20Easton%2C%20MA</x:v>
      </x:c>
      <x:c r="AC39" s="2" t="str">
        <x:v>https://maps-eastonma.hub.arcgis.com/pages/applications</x:v>
      </x:c>
      <x:c r="AD39" s="2" t="str">
        <x:v>10_R_3_E</x:v>
      </x:c>
      <x:c r="AE39" s="2"/>
      <x:c r="AF39" s="2"/>
      <x:c r="AG39" s="17" t="str">
        <x:v>MassGIS BLD_AREA. Gross/adjusted definitions and inclusion of ancillary areas vary. A parcel record is not a verified individual-building inventory.</x:v>
      </x:c>
      <x:c r="AH39" s="17" t="str">
        <x:v>Recorded consideration; transaction scope and arm’s-length status not verified.</x:v>
      </x:c>
    </x:row>
    <x:row r="40" ht="15" hidden="0" customHeight="1">
      <x:c r="A40" s="16" t="str">
        <x:v>51 Norfolk Avenue</x:v>
      </x:c>
      <x:c r="B40" s="2" t="str">
        <x:v>Core</x:v>
      </x:c>
      <x:c r="C40" s="10" t="n">
        <x:v>9840</x:v>
      </x:c>
      <x:c r="D40" s="2" t="str">
        <x:v>Warehouse / flex</x:v>
      </x:c>
      <x:c r="E40" s="17" t="str">
        <x:v>W P HANEY CO INC</x:v>
      </x:c>
      <x:c r="F40" s="17" t="str">
        <x:v>51 NORFOLK AVENUE, SOUTH EASTON MA 02375</x:v>
      </x:c>
      <x:c r="G40" s="14" t="n">
        <x:v>2</x:v>
      </x:c>
      <x:c r="H40" s="13" t="n">
        <x:v>1987</x:v>
      </x:c>
      <x:c r="I40" s="2" t="str">
        <x:v>1</x:v>
      </x:c>
      <x:c r="J40" s="2" t="str">
        <x:v>IND</x:v>
      </x:c>
      <x:c r="K40" s="11" t="n">
        <x:v>1013100</x:v>
      </x:c>
      <x:c r="L40" s="13" t="n">
        <x:v>2026</x:v>
      </x:c>
      <x:c r="M40" s="12" t="n">
        <x:v>31621</x:v>
      </x:c>
      <x:c r="N40" s="11" t="n">
        <x:v>130000</x:v>
      </x:c>
      <x:c r="O40" s="15" t="n">
        <x:f>IF(AND(ISNUMBER(N40),N40&gt;100,ISNUMBER(C40),C40&gt;0),N40/C40,"")</x:f>
        <x:v>13.211382113821138</x:v>
      </x:c>
      <x:c r="P40" s="2" t="str">
        <x:v>37U-2</x:v>
      </x:c>
      <x:c r="Q40" s="2" t="str">
        <x:v>Warehouse</x:v>
      </x:c>
      <x:c r="R40" s="2" t="str">
        <x:v>Assessor building SF</x:v>
      </x:c>
      <x:c r="S40" s="17" t="str">
        <x:v>Industrial use and recorded building area match the screening criteria. Confirm individual building configuration and current condition.</x:v>
      </x:c>
      <x:c r="T40" s="2" t="str">
        <x:v>No</x:v>
      </x:c>
      <x:c r="U40" s="17" t="str">
        <x:v>W P HANEY CO INC</x:v>
      </x:c>
      <x:c r="V40" s="11" t="n">
        <x:v>506500</x:v>
      </x:c>
      <x:c r="W40" s="11" t="n">
        <x:v>421200</x:v>
      </x:c>
      <x:c r="X40" s="11" t="n">
        <x:v>85400</x:v>
      </x:c>
      <x:c r="Y40" s="2" t="str">
        <x:v>03088 / 0052</x:v>
      </x:c>
      <x:c r="Z40" s="2" t="str">
        <x:v>https://services1.arcgis.com/hGdibHYSPO59RG1h/ArcGIS/rest/services/Massachusetts_Property_Tax_Parcels/FeatureServer/0/query?where=TOWN_ID%3D88+AND+PROP_ID%3D%2737_U_2%27&amp;outFields=%2A&amp;returnGeometry=false&amp;f=pjson</x:v>
      </x:c>
      <x:c r="AA40" s="2" t="str">
        <x:v>https://earth.google.com/web/search/51%20Norfolk%20Avenue%2C%20Easton%2C%20MA</x:v>
      </x:c>
      <x:c r="AB40" s="2" t="str">
        <x:v>https://www.google.com/maps/search/?api=1&amp;query=51%20Norfolk%20Avenue%2C%20Easton%2C%20MA</x:v>
      </x:c>
      <x:c r="AC40" s="2" t="str">
        <x:v>https://maps-eastonma.hub.arcgis.com/pages/applications</x:v>
      </x:c>
      <x:c r="AD40" s="2" t="str">
        <x:v>37_U_2</x:v>
      </x:c>
      <x:c r="AE40" s="2"/>
      <x:c r="AF40" s="2"/>
      <x:c r="AG40" s="17" t="str">
        <x:v>MassGIS BLD_AREA. Gross/adjusted definitions and inclusion of ancillary areas vary. A parcel record is not a verified individual-building inventory.</x:v>
      </x:c>
      <x:c r="AH40" s="17" t="str">
        <x:v>Recorded consideration; transaction scope and arm’s-length status not verified.</x:v>
      </x:c>
    </x:row>
    <x:row r="41" ht="24" hidden="0" customHeight="1">
      <x:c r="A41" s="16" t="str">
        <x:v>55 Norfolk Avenue</x:v>
      </x:c>
      <x:c r="B41" s="2" t="str">
        <x:v>Core</x:v>
      </x:c>
      <x:c r="C41" s="10" t="n">
        <x:v>32340</x:v>
      </x:c>
      <x:c r="D41" s="2" t="str">
        <x:v>Warehouse / flex</x:v>
      </x:c>
      <x:c r="E41" s="17" t="str">
        <x:v>CASEY TIMOTHY C TRUSTEE</x:v>
      </x:c>
      <x:c r="F41" s="17" t="str">
        <x:v>430 EAST FIRST STREET, BOSTON MA 02127</x:v>
      </x:c>
      <x:c r="G41" s="14" t="n">
        <x:v>3.44</x:v>
      </x:c>
      <x:c r="H41" s="13" t="n">
        <x:v>1987</x:v>
      </x:c>
      <x:c r="I41" s="2" t="str">
        <x:v>1</x:v>
      </x:c>
      <x:c r="J41" s="2" t="str">
        <x:v>IND</x:v>
      </x:c>
      <x:c r="K41" s="11" t="n">
        <x:v>2856600</x:v>
      </x:c>
      <x:c r="L41" s="13" t="n">
        <x:v>2026</x:v>
      </x:c>
      <x:c r="M41" s="12" t="n">
        <x:v>36367</x:v>
      </x:c>
      <x:c r="N41" s="11" t="n">
        <x:v>1375000</x:v>
      </x:c>
      <x:c r="O41" s="15" t="n">
        <x:f>IF(AND(ISNUMBER(N41),N41&gt;100,ISNUMBER(C41),C41&gt;0),N41/C41,"")</x:f>
        <x:v>42.51700680272109</x:v>
      </x:c>
      <x:c r="P41" s="2" t="str">
        <x:v>37U-89</x:v>
      </x:c>
      <x:c r="Q41" s="2" t="str">
        <x:v>Pre-Eng Warehs</x:v>
      </x:c>
      <x:c r="R41" s="2" t="str">
        <x:v>Assessor building SF</x:v>
      </x:c>
      <x:c r="S41" s="17" t="str">
        <x:v>Industrial use and recorded building area match the screening criteria. Confirm individual building configuration and current condition. Ownership differs between the two assessor datasets; verify the latest deed.</x:v>
      </x:c>
      <x:c r="T41" s="2" t="str">
        <x:v>Yes</x:v>
      </x:c>
      <x:c r="U41" s="17" t="str">
        <x:v>CPNA LLC</x:v>
      </x:c>
      <x:c r="V41" s="11" t="n">
        <x:v>1752900</x:v>
      </x:c>
      <x:c r="W41" s="11" t="n">
        <x:v>824200</x:v>
      </x:c>
      <x:c r="X41" s="11" t="n">
        <x:v>279500</x:v>
      </x:c>
      <x:c r="Y41" s="2" t="str">
        <x:v>8391 / 0241</x:v>
      </x:c>
      <x:c r="Z41" s="2" t="str">
        <x:v>https://services1.arcgis.com/hGdibHYSPO59RG1h/ArcGIS/rest/services/Massachusetts_Property_Tax_Parcels/FeatureServer/0/query?where=TOWN_ID%3D88+AND+PROP_ID%3D%2737_U_89%27&amp;outFields=%2A&amp;returnGeometry=false&amp;f=pjson</x:v>
      </x:c>
      <x:c r="AA41" s="2" t="str">
        <x:v>https://earth.google.com/web/search/55%20Norfolk%20Avenue%2C%20Easton%2C%20MA</x:v>
      </x:c>
      <x:c r="AB41" s="2" t="str">
        <x:v>https://www.google.com/maps/search/?api=1&amp;query=55%20Norfolk%20Avenue%2C%20Easton%2C%20MA</x:v>
      </x:c>
      <x:c r="AC41" s="2" t="str">
        <x:v>https://maps-eastonma.hub.arcgis.com/pages/applications</x:v>
      </x:c>
      <x:c r="AD41" s="2" t="str">
        <x:v>37_U_89</x:v>
      </x:c>
      <x:c r="AE41" s="2"/>
      <x:c r="AF41" s="2"/>
      <x:c r="AG41" s="17" t="str">
        <x:v>MassGIS BLD_AREA. Gross/adjusted definitions and inclusion of ancillary areas vary. A parcel record is not a verified individual-building inventory. Town GIS owner: CPNA LLC. Primary owner and mailing address above are from the FY2026 MassGIS record.</x:v>
      </x:c>
      <x:c r="AH41" s="17" t="str">
        <x:v>Recorded consideration; transaction scope and arm’s-length status not verified.</x:v>
      </x:c>
    </x:row>
    <x:row r="42" ht="15" hidden="0" customHeight="1">
      <x:c r="A42" s="16" t="str">
        <x:v>570 Turnpike Street</x:v>
      </x:c>
      <x:c r="B42" s="2" t="str">
        <x:v>Core</x:v>
      </x:c>
      <x:c r="C42" s="10" t="n">
        <x:v>8000</x:v>
      </x:c>
      <x:c r="D42" s="2" t="str">
        <x:v>Manufacturing</x:v>
      </x:c>
      <x:c r="E42" s="17" t="str">
        <x:v>LI JOHN TRUSTEES</x:v>
      </x:c>
      <x:c r="F42" s="17" t="str">
        <x:v>18 GARY LANE, NORTH EASTON MA 02356</x:v>
      </x:c>
      <x:c r="G42" s="14" t="n">
        <x:v>3</x:v>
      </x:c>
      <x:c r="H42" s="13" t="n">
        <x:v>1978</x:v>
      </x:c>
      <x:c r="I42" s="2" t="str">
        <x:v>1</x:v>
      </x:c>
      <x:c r="J42" s="2" t="str">
        <x:v>BUS</x:v>
      </x:c>
      <x:c r="K42" s="11" t="n">
        <x:v>751800</x:v>
      </x:c>
      <x:c r="L42" s="13" t="n">
        <x:v>2026</x:v>
      </x:c>
      <x:c r="M42" s="12" t="n">
        <x:v>38379</x:v>
      </x:c>
      <x:c r="N42" s="11" t="n">
        <x:v>900000</x:v>
      </x:c>
      <x:c r="O42" s="15" t="n">
        <x:f>IF(AND(ISNUMBER(N42),N42&gt;100,ISNUMBER(C42),C42&gt;0),N42/C42,"")</x:f>
        <x:v>112.5</x:v>
      </x:c>
      <x:c r="P42" s="2" t="str">
        <x:v>55U-22A</x:v>
      </x:c>
      <x:c r="Q42" s="2" t="str">
        <x:v>Pre-Eng Mfg</x:v>
      </x:c>
      <x:c r="R42" s="2" t="str">
        <x:v>Assessor building SF</x:v>
      </x:c>
      <x:c r="S42" s="17" t="str">
        <x:v>Industrial use and recorded building area match the screening criteria. Confirm individual building configuration and current condition.</x:v>
      </x:c>
      <x:c r="T42" s="2" t="str">
        <x:v>No</x:v>
      </x:c>
      <x:c r="U42" s="17" t="str">
        <x:v>LI JOHN TRUSTEES</x:v>
      </x:c>
      <x:c r="V42" s="11" t="n">
        <x:v>420700</x:v>
      </x:c>
      <x:c r="W42" s="11" t="n">
        <x:v>300000</x:v>
      </x:c>
      <x:c r="X42" s="11" t="n">
        <x:v>31100</x:v>
      </x:c>
      <x:c r="Y42" s="2" t="str">
        <x:v>14465 / 0268</x:v>
      </x:c>
      <x:c r="Z42" s="2" t="str">
        <x:v>https://services1.arcgis.com/hGdibHYSPO59RG1h/ArcGIS/rest/services/Massachusetts_Property_Tax_Parcels/FeatureServer/0/query?where=TOWN_ID%3D88+AND+PROP_ID%3D%2755_U_22_A%27&amp;outFields=%2A&amp;returnGeometry=false&amp;f=pjson</x:v>
      </x:c>
      <x:c r="AA42" s="2" t="str">
        <x:v>https://earth.google.com/web/search/570%20Turnpike%20Street%2C%20Easton%2C%20MA</x:v>
      </x:c>
      <x:c r="AB42" s="2" t="str">
        <x:v>https://www.google.com/maps/search/?api=1&amp;query=570%20Turnpike%20Street%2C%20Easton%2C%20MA</x:v>
      </x:c>
      <x:c r="AC42" s="2" t="str">
        <x:v>https://maps-eastonma.hub.arcgis.com/pages/applications</x:v>
      </x:c>
      <x:c r="AD42" s="2" t="str">
        <x:v>55_U_22_A</x:v>
      </x:c>
      <x:c r="AE42" s="2"/>
      <x:c r="AF42" s="2"/>
      <x:c r="AG42" s="17" t="str">
        <x:v>MassGIS BLD_AREA. Gross/adjusted definitions and inclusion of ancillary areas vary. A parcel record is not a verified individual-building inventory.</x:v>
      </x:c>
      <x:c r="AH42" s="17" t="str">
        <x:v>Recorded consideration; transaction scope and arm’s-length status not verified.</x:v>
      </x:c>
    </x:row>
    <x:row r="43" ht="15" hidden="0" customHeight="1">
      <x:c r="A43" s="16" t="str">
        <x:v>58 Norfolk Avenue</x:v>
      </x:c>
      <x:c r="B43" s="2" t="str">
        <x:v>Core</x:v>
      </x:c>
      <x:c r="C43" s="10" t="n">
        <x:v>38328</x:v>
      </x:c>
      <x:c r="D43" s="2" t="str">
        <x:v>Warehouse / flex</x:v>
      </x:c>
      <x:c r="E43" s="17" t="str">
        <x:v>THE BAYVIEW WORKS LLC</x:v>
      </x:c>
      <x:c r="F43" s="17" t="str">
        <x:v>1001 ROUTE 70, STE 2327, TOMS RIVER NJ 08755</x:v>
      </x:c>
      <x:c r="G43" s="14" t="n">
        <x:v>3.7</x:v>
      </x:c>
      <x:c r="H43" s="13" t="n">
        <x:v>1987</x:v>
      </x:c>
      <x:c r="I43" s="2" t="str">
        <x:v>1</x:v>
      </x:c>
      <x:c r="J43" s="2" t="str">
        <x:v>IND</x:v>
      </x:c>
      <x:c r="K43" s="11" t="n">
        <x:v>3386100</x:v>
      </x:c>
      <x:c r="L43" s="13" t="n">
        <x:v>2026</x:v>
      </x:c>
      <x:c r="M43" s="12" t="n">
        <x:v>45608</x:v>
      </x:c>
      <x:c r="N43" s="11" t="n">
        <x:v>6000000</x:v>
      </x:c>
      <x:c r="O43" s="15" t="n">
        <x:f>IF(AND(ISNUMBER(N43),N43&gt;100,ISNUMBER(C43),C43&gt;0),N43/C43,"")</x:f>
        <x:v>156.54351909830933</x:v>
      </x:c>
      <x:c r="P43" s="2" t="str">
        <x:v>37U-85</x:v>
      </x:c>
      <x:c r="Q43" s="2" t="str">
        <x:v>Industrial</x:v>
      </x:c>
      <x:c r="R43" s="2" t="str">
        <x:v>Assessor building SF</x:v>
      </x:c>
      <x:c r="S43" s="17" t="str">
        <x:v>Industrial use and recorded building area match the screening criteria. Confirm individual building configuration and current condition.</x:v>
      </x:c>
      <x:c r="T43" s="2" t="str">
        <x:v>No</x:v>
      </x:c>
      <x:c r="U43" s="17" t="str">
        <x:v>THE BAYVIEW WORKS LLC</x:v>
      </x:c>
      <x:c r="V43" s="11" t="n">
        <x:v>2347100</x:v>
      </x:c>
      <x:c r="W43" s="11" t="n">
        <x:v>906600</x:v>
      </x:c>
      <x:c r="X43" s="11" t="n">
        <x:v>132400</x:v>
      </x:c>
      <x:c r="Y43" s="2" t="str">
        <x:v>29101 / 170</x:v>
      </x:c>
      <x:c r="Z43" s="2" t="str">
        <x:v>https://services1.arcgis.com/hGdibHYSPO59RG1h/ArcGIS/rest/services/Massachusetts_Property_Tax_Parcels/FeatureServer/0/query?where=TOWN_ID%3D88+AND+PROP_ID%3D%2737_U_85%27&amp;outFields=%2A&amp;returnGeometry=false&amp;f=pjson</x:v>
      </x:c>
      <x:c r="AA43" s="2" t="str">
        <x:v>https://earth.google.com/web/search/58%20Norfolk%20Avenue%2C%20Easton%2C%20MA</x:v>
      </x:c>
      <x:c r="AB43" s="2" t="str">
        <x:v>https://www.google.com/maps/search/?api=1&amp;query=58%20Norfolk%20Avenue%2C%20Easton%2C%20MA</x:v>
      </x:c>
      <x:c r="AC43" s="2" t="str">
        <x:v>https://maps-eastonma.hub.arcgis.com/pages/applications</x:v>
      </x:c>
      <x:c r="AD43" s="2" t="str">
        <x:v>37_U_85</x:v>
      </x:c>
      <x:c r="AE43" s="2"/>
      <x:c r="AF43" s="2"/>
      <x:c r="AG43" s="17" t="str">
        <x:v>MassGIS BLD_AREA. Gross/adjusted definitions and inclusion of ancillary areas vary. A parcel record is not a verified individual-building inventory.</x:v>
      </x:c>
      <x:c r="AH43" s="17" t="str">
        <x:v>Recorded consideration; transaction scope and arm’s-length status not verified.</x:v>
      </x:c>
    </x:row>
    <x:row r="44" ht="15" hidden="0" customHeight="1">
      <x:c r="A44" s="16" t="str">
        <x:v>6 Norfolk Avenue</x:v>
      </x:c>
      <x:c r="B44" s="2" t="str">
        <x:v>Core</x:v>
      </x:c>
      <x:c r="C44" s="10" t="n">
        <x:v>24150</x:v>
      </x:c>
      <x:c r="D44" s="2" t="str">
        <x:v>Warehouse / flex</x:v>
      </x:c>
      <x:c r="E44" s="17" t="str">
        <x:v>6 NORFOLK, LLC</x:v>
      </x:c>
      <x:c r="F44" s="17" t="str">
        <x:v>80 WASHINGTON STREET, NORWELL MA 02031</x:v>
      </x:c>
      <x:c r="G44" s="14" t="n">
        <x:v>2.17</x:v>
      </x:c>
      <x:c r="H44" s="13" t="n">
        <x:v>1982</x:v>
      </x:c>
      <x:c r="I44" s="2" t="str">
        <x:v>1</x:v>
      </x:c>
      <x:c r="J44" s="2" t="str">
        <x:v>IND</x:v>
      </x:c>
      <x:c r="K44" s="11" t="n">
        <x:v>2337700</x:v>
      </x:c>
      <x:c r="L44" s="13" t="n">
        <x:v>2026</x:v>
      </x:c>
      <x:c r="M44" s="12" t="n">
        <x:v>43812</x:v>
      </x:c>
      <x:c r="N44" s="11" t="n">
        <x:v>2050000</x:v>
      </x:c>
      <x:c r="O44" s="15" t="n">
        <x:f>IF(AND(ISNUMBER(N44),N44&gt;100,ISNUMBER(C44),C44&gt;0),N44/C44,"")</x:f>
        <x:v>84.88612836438924</x:v>
      </x:c>
      <x:c r="P44" s="2" t="str">
        <x:v>34U-5D</x:v>
      </x:c>
      <x:c r="Q44" s="2" t="str">
        <x:v>Industrial</x:v>
      </x:c>
      <x:c r="R44" s="2" t="str">
        <x:v>Assessor building SF</x:v>
      </x:c>
      <x:c r="S44" s="17" t="str">
        <x:v>Industrial use and recorded building area match the screening criteria. Confirm individual building configuration and current condition.</x:v>
      </x:c>
      <x:c r="T44" s="2" t="str">
        <x:v>No</x:v>
      </x:c>
      <x:c r="U44" s="17" t="str">
        <x:v>6 NORFOLK, LLC</x:v>
      </x:c>
      <x:c r="V44" s="11" t="n">
        <x:v>1561900</x:v>
      </x:c>
      <x:c r="W44" s="11" t="n">
        <x:v>702900</x:v>
      </x:c>
      <x:c r="X44" s="11" t="n">
        <x:v>72900</x:v>
      </x:c>
      <x:c r="Y44" s="2" t="str">
        <x:v>25592 / 171</x:v>
      </x:c>
      <x:c r="Z44" s="2" t="str">
        <x:v>https://services1.arcgis.com/hGdibHYSPO59RG1h/ArcGIS/rest/services/Massachusetts_Property_Tax_Parcels/FeatureServer/0/query?where=TOWN_ID%3D88+AND+PROP_ID%3D%2734_U_5_D%27&amp;outFields=%2A&amp;returnGeometry=false&amp;f=pjson</x:v>
      </x:c>
      <x:c r="AA44" s="2" t="str">
        <x:v>https://earth.google.com/web/search/6%20Norfolk%20Avenue%2C%20Easton%2C%20MA</x:v>
      </x:c>
      <x:c r="AB44" s="2" t="str">
        <x:v>https://www.google.com/maps/search/?api=1&amp;query=6%20Norfolk%20Avenue%2C%20Easton%2C%20MA</x:v>
      </x:c>
      <x:c r="AC44" s="2" t="str">
        <x:v>https://maps-eastonma.hub.arcgis.com/pages/applications</x:v>
      </x:c>
      <x:c r="AD44" s="2" t="str">
        <x:v>34_U_5_D</x:v>
      </x:c>
      <x:c r="AE44" s="2"/>
      <x:c r="AF44" s="2"/>
      <x:c r="AG44" s="17" t="str">
        <x:v>MassGIS BLD_AREA. Gross/adjusted definitions and inclusion of ancillary areas vary. A parcel record is not a verified individual-building inventory.</x:v>
      </x:c>
      <x:c r="AH44" s="17" t="str">
        <x:v>Recorded consideration; transaction scope and arm’s-length status not verified.</x:v>
      </x:c>
    </x:row>
    <x:row r="45" ht="15" hidden="0" customHeight="1">
      <x:c r="A45" s="16" t="str">
        <x:v>60 Bristol Drive</x:v>
      </x:c>
      <x:c r="B45" s="2" t="str">
        <x:v>Core</x:v>
      </x:c>
      <x:c r="C45" s="10" t="n">
        <x:v>29250</x:v>
      </x:c>
      <x:c r="D45" s="2" t="str">
        <x:v>Warehouse / flex</x:v>
      </x:c>
      <x:c r="E45" s="17" t="str">
        <x:v>RISCO USA CORPORATION</x:v>
      </x:c>
      <x:c r="F45" s="17" t="str">
        <x:v>60 BRISTOL DRIVE, SOUTH EASTON MA 02375</x:v>
      </x:c>
      <x:c r="G45" s="14" t="n">
        <x:v>2.12</x:v>
      </x:c>
      <x:c r="H45" s="13" t="n">
        <x:v>1983</x:v>
      </x:c>
      <x:c r="I45" s="2" t="str">
        <x:v>1</x:v>
      </x:c>
      <x:c r="J45" s="2" t="str">
        <x:v>IND</x:v>
      </x:c>
      <x:c r="K45" s="11" t="n">
        <x:v>2372600</x:v>
      </x:c>
      <x:c r="L45" s="13" t="n">
        <x:v>2026</x:v>
      </x:c>
      <x:c r="M45" s="12" t="n">
        <x:v>45373</x:v>
      </x:c>
      <x:c r="N45" s="11" t="n">
        <x:v>1556000</x:v>
      </x:c>
      <x:c r="O45" s="15" t="n">
        <x:f>IF(AND(ISNUMBER(N45),N45&gt;100,ISNUMBER(C45),C45&gt;0),N45/C45,"")</x:f>
        <x:v>53.1965811965812</x:v>
      </x:c>
      <x:c r="P45" s="2" t="str">
        <x:v>34U-8B</x:v>
      </x:c>
      <x:c r="Q45" s="2" t="str">
        <x:v>Industrial</x:v>
      </x:c>
      <x:c r="R45" s="2" t="str">
        <x:v>Assessor building SF</x:v>
      </x:c>
      <x:c r="S45" s="17" t="str">
        <x:v>Industrial use and recorded building area match the screening criteria. Confirm individual building configuration and current condition.</x:v>
      </x:c>
      <x:c r="T45" s="2" t="str">
        <x:v>No</x:v>
      </x:c>
      <x:c r="U45" s="17" t="str">
        <x:v>RISCO USA CORPORATION</x:v>
      </x:c>
      <x:c r="V45" s="11" t="n">
        <x:v>1482200</x:v>
      </x:c>
      <x:c r="W45" s="11" t="n">
        <x:v>709200</x:v>
      </x:c>
      <x:c r="X45" s="11" t="n">
        <x:v>181200</x:v>
      </x:c>
      <x:c r="Y45" s="2" t="str">
        <x:v>28790 / 60</x:v>
      </x:c>
      <x:c r="Z45" s="2" t="str">
        <x:v>https://services1.arcgis.com/hGdibHYSPO59RG1h/ArcGIS/rest/services/Massachusetts_Property_Tax_Parcels/FeatureServer/0/query?where=TOWN_ID%3D88+AND+PROP_ID%3D%2734_U_8_B%27&amp;outFields=%2A&amp;returnGeometry=false&amp;f=pjson</x:v>
      </x:c>
      <x:c r="AA45" s="2" t="str">
        <x:v>https://earth.google.com/web/search/60%20Bristol%20Drive%2C%20Easton%2C%20MA</x:v>
      </x:c>
      <x:c r="AB45" s="2" t="str">
        <x:v>https://www.google.com/maps/search/?api=1&amp;query=60%20Bristol%20Drive%2C%20Easton%2C%20MA</x:v>
      </x:c>
      <x:c r="AC45" s="2" t="str">
        <x:v>https://maps-eastonma.hub.arcgis.com/pages/applications</x:v>
      </x:c>
      <x:c r="AD45" s="2" t="str">
        <x:v>34_U_8_B</x:v>
      </x:c>
      <x:c r="AE45" s="2"/>
      <x:c r="AF45" s="2"/>
      <x:c r="AG45" s="17" t="str">
        <x:v>MassGIS BLD_AREA. Gross/adjusted definitions and inclusion of ancillary areas vary. A parcel record is not a verified individual-building inventory.</x:v>
      </x:c>
      <x:c r="AH45" s="17" t="str">
        <x:v>Recorded consideration; transaction scope and arm’s-length status not verified.</x:v>
      </x:c>
    </x:row>
    <x:row r="46" ht="15" hidden="0" customHeight="1">
      <x:c r="A46" s="16" t="str">
        <x:v>600 Turnpike Street</x:v>
      </x:c>
      <x:c r="B46" s="2" t="str">
        <x:v>Core</x:v>
      </x:c>
      <x:c r="C46" s="10" t="n">
        <x:v>39860</x:v>
      </x:c>
      <x:c r="D46" s="2" t="str">
        <x:v>Truck terminal</x:v>
      </x:c>
      <x:c r="E46" s="17" t="str">
        <x:v>BARLETTA VINCENT F. &amp; GILLIS RONALD J. JR. TRUSTEES</x:v>
      </x:c>
      <x:c r="F46" s="17" t="str">
        <x:v>40 SHAWMUT ROAD, CANTON MA 02021</x:v>
      </x:c>
      <x:c r="G46" s="14" t="n">
        <x:v>5.51</x:v>
      </x:c>
      <x:c r="H46" s="13" t="n">
        <x:v>1966</x:v>
      </x:c>
      <x:c r="I46" s="2" t="str">
        <x:v>1</x:v>
      </x:c>
      <x:c r="J46" s="2" t="str">
        <x:v>IND</x:v>
      </x:c>
      <x:c r="K46" s="11" t="n">
        <x:v>3987700</x:v>
      </x:c>
      <x:c r="L46" s="13" t="n">
        <x:v>2026</x:v>
      </x:c>
      <x:c r="M46" s="12" t="n">
        <x:v>43896</x:v>
      </x:c>
      <x:c r="N46" s="11" t="n">
        <x:v>2892784</x:v>
      </x:c>
      <x:c r="O46" s="15" t="n">
        <x:f>IF(AND(ISNUMBER(N46),N46&gt;100,ISNUMBER(C46),C46&gt;0),N46/C46,"")</x:f>
        <x:v>72.57360762669343</x:v>
      </x:c>
      <x:c r="P46" s="2" t="str">
        <x:v>57U-18</x:v>
      </x:c>
      <x:c r="Q46" s="2" t="str">
        <x:v>Truck Terminal</x:v>
      </x:c>
      <x:c r="R46" s="2" t="str">
        <x:v>Assessor building SF</x:v>
      </x:c>
      <x:c r="S46" s="17" t="str">
        <x:v>Industrial use and recorded building area match the screening criteria. Confirm individual building configuration and current condition.</x:v>
      </x:c>
      <x:c r="T46" s="2" t="str">
        <x:v>No</x:v>
      </x:c>
      <x:c r="U46" s="17" t="str">
        <x:v>BARLETTA VINCENT F. &amp; GILLIS RONALD J. JR. TRUSTEES</x:v>
      </x:c>
      <x:c r="V46" s="11" t="n">
        <x:v>2467500</x:v>
      </x:c>
      <x:c r="W46" s="11" t="n">
        <x:v>1257800</x:v>
      </x:c>
      <x:c r="X46" s="11" t="n">
        <x:v>262400</x:v>
      </x:c>
      <x:c r="Y46" s="2" t="str">
        <x:v>25772 / 42</x:v>
      </x:c>
      <x:c r="Z46" s="2" t="str">
        <x:v>https://services1.arcgis.com/hGdibHYSPO59RG1h/ArcGIS/rest/services/Massachusetts_Property_Tax_Parcels/FeatureServer/0/query?where=TOWN_ID%3D88+AND+PROP_ID%3D%2757_U_18%27&amp;outFields=%2A&amp;returnGeometry=false&amp;f=pjson</x:v>
      </x:c>
      <x:c r="AA46" s="2" t="str">
        <x:v>https://earth.google.com/web/search/600%20Turnpike%20Street%2C%20Easton%2C%20MA</x:v>
      </x:c>
      <x:c r="AB46" s="2" t="str">
        <x:v>https://www.google.com/maps/search/?api=1&amp;query=600%20Turnpike%20Street%2C%20Easton%2C%20MA</x:v>
      </x:c>
      <x:c r="AC46" s="2" t="str">
        <x:v>https://maps-eastonma.hub.arcgis.com/pages/applications</x:v>
      </x:c>
      <x:c r="AD46" s="2" t="str">
        <x:v>57_U_18</x:v>
      </x:c>
      <x:c r="AE46" s="2"/>
      <x:c r="AF46" s="2"/>
      <x:c r="AG46" s="17" t="str">
        <x:v>MassGIS BLD_AREA. Gross/adjusted definitions and inclusion of ancillary areas vary. A parcel record is not a verified individual-building inventory.</x:v>
      </x:c>
      <x:c r="AH46" s="17" t="str">
        <x:v>Recorded consideration; transaction scope and arm’s-length status not verified.</x:v>
      </x:c>
    </x:row>
    <x:row r="47" ht="15" hidden="0" customHeight="1">
      <x:c r="A47" s="16" t="str">
        <x:v>63 Norfolk Avenue</x:v>
      </x:c>
      <x:c r="B47" s="2" t="str">
        <x:v>Core</x:v>
      </x:c>
      <x:c r="C47" s="10" t="n">
        <x:v>15000</x:v>
      </x:c>
      <x:c r="D47" s="2" t="str">
        <x:v>Warehouse / flex</x:v>
      </x:c>
      <x:c r="E47" s="17" t="str">
        <x:v>RAYNARD PAUL TRUSTEE</x:v>
      </x:c>
      <x:c r="F47" s="17" t="str">
        <x:v>3 FEELEY STREET, AVON MA 02322</x:v>
      </x:c>
      <x:c r="G47" s="14" t="n">
        <x:v>1.9000000000000001</x:v>
      </x:c>
      <x:c r="H47" s="13" t="n">
        <x:v>1988</x:v>
      </x:c>
      <x:c r="I47" s="2" t="str">
        <x:v>1</x:v>
      </x:c>
      <x:c r="J47" s="2" t="str">
        <x:v>IND</x:v>
      </x:c>
      <x:c r="K47" s="11" t="n">
        <x:v>1410700</x:v>
      </x:c>
      <x:c r="L47" s="13" t="n">
        <x:v>2026</x:v>
      </x:c>
      <x:c r="M47" s="12" t="n">
        <x:v>35608</x:v>
      </x:c>
      <x:c r="N47" s="11" t="n">
        <x:v>675000</x:v>
      </x:c>
      <x:c r="O47" s="15" t="n">
        <x:f>IF(AND(ISNUMBER(N47),N47&gt;100,ISNUMBER(C47),C47&gt;0),N47/C47,"")</x:f>
        <x:v>45</x:v>
      </x:c>
      <x:c r="P47" s="2" t="str">
        <x:v>37U-3A</x:v>
      </x:c>
      <x:c r="Q47" s="2" t="str">
        <x:v>Industrial</x:v>
      </x:c>
      <x:c r="R47" s="2" t="str">
        <x:v>Assessor building SF</x:v>
      </x:c>
      <x:c r="S47" s="17" t="str">
        <x:v>Industrial use and recorded building area match the screening criteria. Confirm individual building configuration and current condition.</x:v>
      </x:c>
      <x:c r="T47" s="2" t="str">
        <x:v>No</x:v>
      </x:c>
      <x:c r="U47" s="17" t="str">
        <x:v>RAYNARD PAUL TRUSTEE</x:v>
      </x:c>
      <x:c r="V47" s="11" t="n">
        <x:v>863600</x:v>
      </x:c>
      <x:c r="W47" s="11" t="n">
        <x:v>449700</x:v>
      </x:c>
      <x:c r="X47" s="11" t="n">
        <x:v>97400</x:v>
      </x:c>
      <x:c r="Y47" s="2" t="str">
        <x:v>7187 / 0322</x:v>
      </x:c>
      <x:c r="Z47" s="2" t="str">
        <x:v>https://services1.arcgis.com/hGdibHYSPO59RG1h/ArcGIS/rest/services/Massachusetts_Property_Tax_Parcels/FeatureServer/0/query?where=TOWN_ID%3D88+AND+PROP_ID%3D%2737_U_3_A%27&amp;outFields=%2A&amp;returnGeometry=false&amp;f=pjson</x:v>
      </x:c>
      <x:c r="AA47" s="2" t="str">
        <x:v>https://earth.google.com/web/search/63%20Norfolk%20Avenue%2C%20Easton%2C%20MA</x:v>
      </x:c>
      <x:c r="AB47" s="2" t="str">
        <x:v>https://www.google.com/maps/search/?api=1&amp;query=63%20Norfolk%20Avenue%2C%20Easton%2C%20MA</x:v>
      </x:c>
      <x:c r="AC47" s="2" t="str">
        <x:v>https://maps-eastonma.hub.arcgis.com/pages/applications</x:v>
      </x:c>
      <x:c r="AD47" s="2" t="str">
        <x:v>37_U_3_A</x:v>
      </x:c>
      <x:c r="AE47" s="2"/>
      <x:c r="AF47" s="2"/>
      <x:c r="AG47" s="17" t="str">
        <x:v>MassGIS BLD_AREA. Gross/adjusted definitions and inclusion of ancillary areas vary. A parcel record is not a verified individual-building inventory.</x:v>
      </x:c>
      <x:c r="AH47" s="17" t="str">
        <x:v>Recorded consideration; transaction scope and arm’s-length status not verified.</x:v>
      </x:c>
    </x:row>
    <x:row r="48" ht="15" hidden="0" customHeight="1">
      <x:c r="A48" s="16" t="str">
        <x:v>7 Renker Drive</x:v>
      </x:c>
      <x:c r="B48" s="2" t="str">
        <x:v>Core</x:v>
      </x:c>
      <x:c r="C48" s="10" t="n">
        <x:v>6000</x:v>
      </x:c>
      <x:c r="D48" s="2" t="str">
        <x:v>Warehouse / flex</x:v>
      </x:c>
      <x:c r="E48" s="17" t="str">
        <x:v>M B TRUST</x:v>
      </x:c>
      <x:c r="F48" s="17" t="str">
        <x:v>100 TURNER DRIVE, BRIDGEWATER MA 02324</x:v>
      </x:c>
      <x:c r="G48" s="14" t="n">
        <x:v>0.9506</x:v>
      </x:c>
      <x:c r="H48" s="13" t="n">
        <x:v>1973</x:v>
      </x:c>
      <x:c r="I48" s="2" t="str">
        <x:v>1</x:v>
      </x:c>
      <x:c r="J48" s="2" t="str">
        <x:v>IND</x:v>
      </x:c>
      <x:c r="K48" s="11" t="n">
        <x:v>641600</x:v>
      </x:c>
      <x:c r="L48" s="13" t="n">
        <x:v>2026</x:v>
      </x:c>
      <x:c r="M48" s="12" t="n">
        <x:v>37188</x:v>
      </x:c>
      <x:c r="N48" s="11" t="n">
        <x:v>1</x:v>
      </x:c>
      <x:c r="O48" s="15" t="str">
        <x:f>IF(AND(ISNUMBER(N48),N48&gt;100,ISNUMBER(C48),C48&gt;0),N48/C48,"")</x:f>
      </x:c>
      <x:c r="P48" s="2" t="str">
        <x:v>34U-11</x:v>
      </x:c>
      <x:c r="Q48" s="2" t="str">
        <x:v>Industrial</x:v>
      </x:c>
      <x:c r="R48" s="2" t="str">
        <x:v>Assessor building SF</x:v>
      </x:c>
      <x:c r="S48" s="17" t="str">
        <x:v>Industrial use and recorded building area match the screening criteria. Confirm individual building configuration and current condition.</x:v>
      </x:c>
      <x:c r="T48" s="2" t="str">
        <x:v>No</x:v>
      </x:c>
      <x:c r="U48" s="17" t="str">
        <x:v>M B TRUST</x:v>
      </x:c>
      <x:c r="V48" s="11" t="n">
        <x:v>295400</x:v>
      </x:c>
      <x:c r="W48" s="11" t="n">
        <x:v>344400</x:v>
      </x:c>
      <x:c r="X48" s="11" t="n">
        <x:v>1800</x:v>
      </x:c>
      <x:c r="Y48" s="2" t="str">
        <x:v>9876 / 0136</x:v>
      </x:c>
      <x:c r="Z48" s="2" t="str">
        <x:v>https://services1.arcgis.com/hGdibHYSPO59RG1h/ArcGIS/rest/services/Massachusetts_Property_Tax_Parcels/FeatureServer/0/query?where=TOWN_ID%3D88+AND+PROP_ID%3D%2734_U_11%27&amp;outFields=%2A&amp;returnGeometry=false&amp;f=pjson</x:v>
      </x:c>
      <x:c r="AA48" s="2" t="str">
        <x:v>https://earth.google.com/web/search/7%20Renker%20Drive%2C%20Easton%2C%20MA</x:v>
      </x:c>
      <x:c r="AB48" s="2" t="str">
        <x:v>https://www.google.com/maps/search/?api=1&amp;query=7%20Renker%20Drive%2C%20Easton%2C%20MA</x:v>
      </x:c>
      <x:c r="AC48" s="2" t="str">
        <x:v>https://maps-eastonma.hub.arcgis.com/pages/applications</x:v>
      </x:c>
      <x:c r="AD48" s="2" t="str">
        <x:v>34_U_11</x:v>
      </x:c>
      <x:c r="AE48" s="2"/>
      <x:c r="AF48" s="2"/>
      <x:c r="AG48" s="17" t="str">
        <x:v>MassGIS BLD_AREA. Gross/adjusted definitions and inclusion of ancillary areas vary. A parcel record is not a verified individual-building inventory.</x:v>
      </x:c>
      <x:c r="AH48" s="17" t="str">
        <x:v>Nominal or zero recorded consideration. Do not interpret as market value; price per SF not calculated.</x:v>
      </x:c>
    </x:row>
    <x:row r="49" ht="15" hidden="0" customHeight="1">
      <x:c r="A49" s="16" t="str">
        <x:v>8 Norfolk Avenue</x:v>
      </x:c>
      <x:c r="B49" s="2" t="str">
        <x:v>Core</x:v>
      </x:c>
      <x:c r="C49" s="10" t="n">
        <x:v>20000</x:v>
      </x:c>
      <x:c r="D49" s="2" t="str">
        <x:v>Warehouse / flex</x:v>
      </x:c>
      <x:c r="E49" s="17" t="str">
        <x:v>ATLANTIC-DRACUT REALTY LMTD</x:v>
      </x:c>
      <x:c r="F49" s="17" t="str">
        <x:v>205 NEWBURY STREET, FRAMINGHAM MA 01701</x:v>
      </x:c>
      <x:c r="G49" s="14" t="n">
        <x:v>1.81</x:v>
      </x:c>
      <x:c r="H49" s="13" t="n">
        <x:v>1980</x:v>
      </x:c>
      <x:c r="I49" s="2" t="str">
        <x:v>1</x:v>
      </x:c>
      <x:c r="J49" s="2" t="str">
        <x:v>IND</x:v>
      </x:c>
      <x:c r="K49" s="11" t="n">
        <x:v>1601900</x:v>
      </x:c>
      <x:c r="L49" s="13" t="n">
        <x:v>2026</x:v>
      </x:c>
      <x:c r="M49" s="12" t="n">
        <x:v>34355</x:v>
      </x:c>
      <x:c r="N49" s="11" t="n">
        <x:v>3750000</x:v>
      </x:c>
      <x:c r="O49" s="15" t="n">
        <x:f>IF(AND(ISNUMBER(N49),N49&gt;100,ISNUMBER(C49),C49&gt;0),N49/C49,"")</x:f>
        <x:v>187.5</x:v>
      </x:c>
      <x:c r="P49" s="2" t="str">
        <x:v>34U-5A</x:v>
      </x:c>
      <x:c r="Q49" s="2" t="str">
        <x:v>Warehouse</x:v>
      </x:c>
      <x:c r="R49" s="2" t="str">
        <x:v>Assessor building SF</x:v>
      </x:c>
      <x:c r="S49" s="17" t="str">
        <x:v>Industrial use and recorded building area match the screening criteria. Confirm individual building configuration and current condition.</x:v>
      </x:c>
      <x:c r="T49" s="2" t="str">
        <x:v>No</x:v>
      </x:c>
      <x:c r="U49" s="17" t="str">
        <x:v>ATLANTIC-DRACUT REALTY LMTD</x:v>
      </x:c>
      <x:c r="V49" s="11" t="n">
        <x:v>999900</x:v>
      </x:c>
      <x:c r="W49" s="11" t="n">
        <x:v>524200</x:v>
      </x:c>
      <x:c r="X49" s="11" t="n">
        <x:v>77800</x:v>
      </x:c>
      <x:c r="Y49" s="2" t="str">
        <x:v>5868 / 0053</x:v>
      </x:c>
      <x:c r="Z49" s="2" t="str">
        <x:v>https://services1.arcgis.com/hGdibHYSPO59RG1h/ArcGIS/rest/services/Massachusetts_Property_Tax_Parcels/FeatureServer/0/query?where=TOWN_ID%3D88+AND+PROP_ID%3D%2734_U_5_A%27&amp;outFields=%2A&amp;returnGeometry=false&amp;f=pjson</x:v>
      </x:c>
      <x:c r="AA49" s="2" t="str">
        <x:v>https://earth.google.com/web/search/8%20Norfolk%20Avenue%2C%20Easton%2C%20MA</x:v>
      </x:c>
      <x:c r="AB49" s="2" t="str">
        <x:v>https://www.google.com/maps/search/?api=1&amp;query=8%20Norfolk%20Avenue%2C%20Easton%2C%20MA</x:v>
      </x:c>
      <x:c r="AC49" s="2" t="str">
        <x:v>https://maps-eastonma.hub.arcgis.com/pages/applications</x:v>
      </x:c>
      <x:c r="AD49" s="2" t="str">
        <x:v>34_U_5_A</x:v>
      </x:c>
      <x:c r="AE49" s="2"/>
      <x:c r="AF49" s="2"/>
      <x:c r="AG49" s="17" t="str">
        <x:v>MassGIS BLD_AREA. Gross/adjusted definitions and inclusion of ancillary areas vary. A parcel record is not a verified individual-building inventory.</x:v>
      </x:c>
      <x:c r="AH49" s="17" t="str">
        <x:v>Recorded consideration; transaction scope and arm’s-length status not verified.</x:v>
      </x:c>
    </x:row>
    <x:row r="50" ht="15" hidden="0" customHeight="1">
      <x:c r="A50" s="16" t="str">
        <x:v>802 Washington Street</x:v>
      </x:c>
      <x:c r="B50" s="2" t="str">
        <x:v>Core</x:v>
      </x:c>
      <x:c r="C50" s="10" t="n">
        <x:v>22300</x:v>
      </x:c>
      <x:c r="D50" s="2" t="str">
        <x:v>Warehouse / flex</x:v>
      </x:c>
      <x:c r="E50" s="17" t="str">
        <x:v>802 WASHINGTON STREET LLC</x:v>
      </x:c>
      <x:c r="F50" s="17" t="str">
        <x:v>80 WASHINGTON STREET, SUITE 45, NORWELL MA 02061</x:v>
      </x:c>
      <x:c r="G50" s="14" t="n">
        <x:v>2.73</x:v>
      </x:c>
      <x:c r="H50" s="13" t="n">
        <x:v>1979</x:v>
      </x:c>
      <x:c r="I50" s="2" t="str">
        <x:v>1</x:v>
      </x:c>
      <x:c r="J50" s="2" t="str">
        <x:v>BUS</x:v>
      </x:c>
      <x:c r="K50" s="11" t="n">
        <x:v>1830400</x:v>
      </x:c>
      <x:c r="L50" s="13" t="n">
        <x:v>2026</x:v>
      </x:c>
      <x:c r="M50" s="12" t="n">
        <x:v>45247</x:v>
      </x:c>
      <x:c r="N50" s="11" t="n">
        <x:v>3000000</x:v>
      </x:c>
      <x:c r="O50" s="15" t="n">
        <x:f>IF(AND(ISNUMBER(N50),N50&gt;100,ISNUMBER(C50),C50&gt;0),N50/C50,"")</x:f>
        <x:v>134.52914798206277</x:v>
      </x:c>
      <x:c r="P50" s="2" t="str">
        <x:v>40U-10</x:v>
      </x:c>
      <x:c r="Q50" s="2" t="str">
        <x:v>Pre-Eng Mfg</x:v>
      </x:c>
      <x:c r="R50" s="2" t="str">
        <x:v>Assessor building SF</x:v>
      </x:c>
      <x:c r="S50" s="17" t="str">
        <x:v>Industrial use and recorded building area match the screening criteria. Confirm individual building configuration and current condition.</x:v>
      </x:c>
      <x:c r="T50" s="2" t="str">
        <x:v>No</x:v>
      </x:c>
      <x:c r="U50" s="17" t="str">
        <x:v>802 WASHINGTON STREET LLC</x:v>
      </x:c>
      <x:c r="V50" s="11" t="n">
        <x:v>1377500</x:v>
      </x:c>
      <x:c r="W50" s="11" t="n">
        <x:v>399200</x:v>
      </x:c>
      <x:c r="X50" s="11" t="n">
        <x:v>53700</x:v>
      </x:c>
      <x:c r="Y50" s="2" t="str">
        <x:v>28654 / 130</x:v>
      </x:c>
      <x:c r="Z50" s="2" t="str">
        <x:v>https://services1.arcgis.com/hGdibHYSPO59RG1h/ArcGIS/rest/services/Massachusetts_Property_Tax_Parcels/FeatureServer/0/query?where=TOWN_ID%3D88+AND+PROP_ID%3D%2740_U_10%27&amp;outFields=%2A&amp;returnGeometry=false&amp;f=pjson</x:v>
      </x:c>
      <x:c r="AA50" s="2" t="str">
        <x:v>https://earth.google.com/web/search/802%20Washington%20Street%2C%20Easton%2C%20MA</x:v>
      </x:c>
      <x:c r="AB50" s="2" t="str">
        <x:v>https://www.google.com/maps/search/?api=1&amp;query=802%20Washington%20Street%2C%20Easton%2C%20MA</x:v>
      </x:c>
      <x:c r="AC50" s="2" t="str">
        <x:v>https://maps-eastonma.hub.arcgis.com/pages/applications</x:v>
      </x:c>
      <x:c r="AD50" s="2" t="str">
        <x:v>40_U_10</x:v>
      </x:c>
      <x:c r="AE50" s="2"/>
      <x:c r="AF50" s="2"/>
      <x:c r="AG50" s="17" t="str">
        <x:v>MassGIS BLD_AREA. Gross/adjusted definitions and inclusion of ancillary areas vary. A parcel record is not a verified individual-building inventory.</x:v>
      </x:c>
      <x:c r="AH50" s="17" t="str">
        <x:v>Recorded consideration; transaction scope and arm’s-length status not verified.</x:v>
      </x:c>
    </x:row>
    <x:row r="51" ht="15" hidden="0" customHeight="1">
      <x:c r="A51" s="16" t="str">
        <x:v>83 Eastman Street</x:v>
      </x:c>
      <x:c r="B51" s="2" t="str">
        <x:v>Core</x:v>
      </x:c>
      <x:c r="C51" s="10" t="n">
        <x:v>10896</x:v>
      </x:c>
      <x:c r="D51" s="2" t="str">
        <x:v>Warehouse / flex</x:v>
      </x:c>
      <x:c r="E51" s="17" t="str">
        <x:v>GALENO PEITRO &amp; ROZA TRS</x:v>
      </x:c>
      <x:c r="F51" s="17" t="str">
        <x:v>P O BOX 1157, EASTON MA 02334 1157</x:v>
      </x:c>
      <x:c r="G51" s="14" t="n">
        <x:v>1.5</x:v>
      </x:c>
      <x:c r="H51" s="13" t="n">
        <x:v>1989</x:v>
      </x:c>
      <x:c r="I51" s="2" t="str">
        <x:v>1</x:v>
      </x:c>
      <x:c r="J51" s="2" t="str">
        <x:v>IND</x:v>
      </x:c>
      <x:c r="K51" s="11" t="n">
        <x:v>1204700</x:v>
      </x:c>
      <x:c r="L51" s="13" t="n">
        <x:v>2026</x:v>
      </x:c>
      <x:c r="M51" s="12" t="n">
        <x:v>37551</x:v>
      </x:c>
      <x:c r="N51" s="11" t="n">
        <x:v>1</x:v>
      </x:c>
      <x:c r="O51" s="15" t="str">
        <x:f>IF(AND(ISNUMBER(N51),N51&gt;100,ISNUMBER(C51),C51&gt;0),N51/C51,"")</x:f>
      </x:c>
      <x:c r="P51" s="2" t="str">
        <x:v>9R-24</x:v>
      </x:c>
      <x:c r="Q51" s="2" t="str">
        <x:v>Whse-Office</x:v>
      </x:c>
      <x:c r="R51" s="2" t="str">
        <x:v>Assessor building SF</x:v>
      </x:c>
      <x:c r="S51" s="17" t="str">
        <x:v>Industrial use and recorded building area match the screening criteria. Confirm individual building configuration and current condition.</x:v>
      </x:c>
      <x:c r="T51" s="2" t="str">
        <x:v>No</x:v>
      </x:c>
      <x:c r="U51" s="17" t="str">
        <x:v>GALENO PEITRO &amp; ROZA TRS</x:v>
      </x:c>
      <x:c r="V51" s="11" t="n">
        <x:v>645500</x:v>
      </x:c>
      <x:c r="W51" s="11" t="n">
        <x:v>277200</x:v>
      </x:c>
      <x:c r="X51" s="11" t="n">
        <x:v>282000</x:v>
      </x:c>
      <x:c r="Y51" s="2" t="str">
        <x:v>11099 / 0138</x:v>
      </x:c>
      <x:c r="Z51" s="2" t="str">
        <x:v>https://services1.arcgis.com/hGdibHYSPO59RG1h/ArcGIS/rest/services/Massachusetts_Property_Tax_Parcels/FeatureServer/0/query?where=TOWN_ID%3D88+AND+PROP_ID%3D%279_R_24%27&amp;outFields=%2A&amp;returnGeometry=false&amp;f=pjson</x:v>
      </x:c>
      <x:c r="AA51" s="2" t="str">
        <x:v>https://earth.google.com/web/search/83%20Eastman%20Street%2C%20Easton%2C%20MA</x:v>
      </x:c>
      <x:c r="AB51" s="2" t="str">
        <x:v>https://www.google.com/maps/search/?api=1&amp;query=83%20Eastman%20Street%2C%20Easton%2C%20MA</x:v>
      </x:c>
      <x:c r="AC51" s="2" t="str">
        <x:v>https://maps-eastonma.hub.arcgis.com/pages/applications</x:v>
      </x:c>
      <x:c r="AD51" s="2" t="str">
        <x:v>9_R_24</x:v>
      </x:c>
      <x:c r="AE51" s="2"/>
      <x:c r="AF51" s="2"/>
      <x:c r="AG51" s="17" t="str">
        <x:v>MassGIS BLD_AREA. Gross/adjusted definitions and inclusion of ancillary areas vary. A parcel record is not a verified individual-building inventory.</x:v>
      </x:c>
      <x:c r="AH51" s="17" t="str">
        <x:v>Nominal or zero recorded consideration. Do not interpret as market value; price per SF not calculated.</x:v>
      </x:c>
    </x:row>
    <x:row r="52" ht="15" hidden="0" customHeight="1">
      <x:c r="A52" s="16" t="str">
        <x:v>87 Eastman Street</x:v>
      </x:c>
      <x:c r="B52" s="2" t="str">
        <x:v>Core</x:v>
      </x:c>
      <x:c r="C52" s="10" t="n">
        <x:v>11220</x:v>
      </x:c>
      <x:c r="D52" s="2" t="str">
        <x:v>Manufacturing</x:v>
      </x:c>
      <x:c r="E52" s="17" t="str">
        <x:v>BORO SAND &amp; STONE CORP</x:v>
      </x:c>
      <x:c r="F52" s="17" t="str">
        <x:v>192 PLAIN STREET, NORTH ATTLEBORO MA 02760</x:v>
      </x:c>
      <x:c r="G52" s="14" t="n">
        <x:v>2.0100000000000002</x:v>
      </x:c>
      <x:c r="H52" s="13" t="n">
        <x:v>1987</x:v>
      </x:c>
      <x:c r="I52" s="2" t="str">
        <x:v>1</x:v>
      </x:c>
      <x:c r="J52" s="2" t="str">
        <x:v>IND</x:v>
      </x:c>
      <x:c r="K52" s="11" t="n">
        <x:v>991900</x:v>
      </x:c>
      <x:c r="L52" s="13" t="n">
        <x:v>2026</x:v>
      </x:c>
      <x:c r="M52" s="12" t="n">
        <x:v>34901</x:v>
      </x:c>
      <x:c r="N52" s="11" t="n">
        <x:v>150000</x:v>
      </x:c>
      <x:c r="O52" s="15" t="n">
        <x:f>IF(AND(ISNUMBER(N52),N52&gt;100,ISNUMBER(C52),C52&gt;0),N52/C52,"")</x:f>
        <x:v>13.368983957219251</x:v>
      </x:c>
      <x:c r="P52" s="2" t="str">
        <x:v>9R-23</x:v>
      </x:c>
      <x:c r="Q52" s="2" t="str">
        <x:v>Pre-Eng Mfg</x:v>
      </x:c>
      <x:c r="R52" s="2" t="str">
        <x:v>Assessor building SF</x:v>
      </x:c>
      <x:c r="S52" s="17" t="str">
        <x:v>Industrial use and recorded building area match the screening criteria. Confirm individual building configuration and current condition.</x:v>
      </x:c>
      <x:c r="T52" s="2" t="str">
        <x:v>No</x:v>
      </x:c>
      <x:c r="U52" s="17" t="str">
        <x:v>BORO SAND &amp; STONE CORP</x:v>
      </x:c>
      <x:c r="V52" s="11" t="n">
        <x:v>612000</x:v>
      </x:c>
      <x:c r="W52" s="11" t="n">
        <x:v>283100</x:v>
      </x:c>
      <x:c r="X52" s="11" t="n">
        <x:v>96800</x:v>
      </x:c>
      <x:c r="Y52" s="2" t="str">
        <x:v>6418 / 0038</x:v>
      </x:c>
      <x:c r="Z52" s="2" t="str">
        <x:v>https://services1.arcgis.com/hGdibHYSPO59RG1h/ArcGIS/rest/services/Massachusetts_Property_Tax_Parcels/FeatureServer/0/query?where=TOWN_ID%3D88+AND+PROP_ID%3D%279_R_23%27&amp;outFields=%2A&amp;returnGeometry=false&amp;f=pjson</x:v>
      </x:c>
      <x:c r="AA52" s="2" t="str">
        <x:v>https://earth.google.com/web/search/87%20Eastman%20Street%2C%20Easton%2C%20MA</x:v>
      </x:c>
      <x:c r="AB52" s="2" t="str">
        <x:v>https://www.google.com/maps/search/?api=1&amp;query=87%20Eastman%20Street%2C%20Easton%2C%20MA</x:v>
      </x:c>
      <x:c r="AC52" s="2" t="str">
        <x:v>https://maps-eastonma.hub.arcgis.com/pages/applications</x:v>
      </x:c>
      <x:c r="AD52" s="2" t="str">
        <x:v>9_R_23</x:v>
      </x:c>
      <x:c r="AE52" s="2"/>
      <x:c r="AF52" s="2"/>
      <x:c r="AG52" s="17" t="str">
        <x:v>MassGIS BLD_AREA. Gross/adjusted definitions and inclusion of ancillary areas vary. A parcel record is not a verified individual-building inventory.</x:v>
      </x:c>
      <x:c r="AH52" s="17" t="str">
        <x:v>Recorded consideration; transaction scope and arm’s-length status not verified.</x:v>
      </x:c>
    </x:row>
    <x:row r="53" ht="15" hidden="0" customHeight="1">
      <x:c r="A53" s="16" t="str">
        <x:v>9 Bristol Drive</x:v>
      </x:c>
      <x:c r="B53" s="2" t="str">
        <x:v>Core</x:v>
      </x:c>
      <x:c r="C53" s="10" t="n">
        <x:v>14300</x:v>
      </x:c>
      <x:c r="D53" s="2" t="str">
        <x:v>Warehouse / flex</x:v>
      </x:c>
      <x:c r="E53" s="17" t="str">
        <x:v>JAKIM LLC</x:v>
      </x:c>
      <x:c r="F53" s="17" t="str">
        <x:v>9 BRISTOL DRIVE, SOUTH EASTON MA 02375</x:v>
      </x:c>
      <x:c r="G53" s="14" t="n">
        <x:v>1.47</x:v>
      </x:c>
      <x:c r="H53" s="13" t="n">
        <x:v>1978</x:v>
      </x:c>
      <x:c r="I53" s="2" t="str">
        <x:v>1</x:v>
      </x:c>
      <x:c r="J53" s="2" t="str">
        <x:v>IND</x:v>
      </x:c>
      <x:c r="K53" s="11" t="n">
        <x:v>1304500</x:v>
      </x:c>
      <x:c r="L53" s="13" t="n">
        <x:v>2026</x:v>
      </x:c>
      <x:c r="M53" s="12" t="n">
        <x:v>37971</x:v>
      </x:c>
      <x:c r="N53" s="11" t="n">
        <x:v>750000</x:v>
      </x:c>
      <x:c r="O53" s="15" t="n">
        <x:f>IF(AND(ISNUMBER(N53),N53&gt;100,ISNUMBER(C53),C53&gt;0),N53/C53,"")</x:f>
        <x:v>52.44755244755245</x:v>
      </x:c>
      <x:c r="P53" s="2" t="str">
        <x:v>34U-1B</x:v>
      </x:c>
      <x:c r="Q53" s="2" t="str">
        <x:v>Warehouse</x:v>
      </x:c>
      <x:c r="R53" s="2" t="str">
        <x:v>Assessor building SF</x:v>
      </x:c>
      <x:c r="S53" s="17" t="str">
        <x:v>Industrial use and recorded building area match the screening criteria. Confirm individual building configuration and current condition.</x:v>
      </x:c>
      <x:c r="T53" s="2" t="str">
        <x:v>No</x:v>
      </x:c>
      <x:c r="U53" s="17" t="str">
        <x:v>JAKIM LLC</x:v>
      </x:c>
      <x:c r="V53" s="11" t="n">
        <x:v>686400</x:v>
      </x:c>
      <x:c r="W53" s="11" t="n">
        <x:v>407600</x:v>
      </x:c>
      <x:c r="X53" s="11" t="n">
        <x:v>210500</x:v>
      </x:c>
      <x:c r="Y53" s="2" t="str">
        <x:v>13140 / 0338</x:v>
      </x:c>
      <x:c r="Z53" s="2" t="str">
        <x:v>https://services1.arcgis.com/hGdibHYSPO59RG1h/ArcGIS/rest/services/Massachusetts_Property_Tax_Parcels/FeatureServer/0/query?where=TOWN_ID%3D88+AND+PROP_ID%3D%2734_U_1_B%27&amp;outFields=%2A&amp;returnGeometry=false&amp;f=pjson</x:v>
      </x:c>
      <x:c r="AA53" s="2" t="str">
        <x:v>https://earth.google.com/web/search/9%20Bristol%20Drive%2C%20Easton%2C%20MA</x:v>
      </x:c>
      <x:c r="AB53" s="2" t="str">
        <x:v>https://www.google.com/maps/search/?api=1&amp;query=9%20Bristol%20Drive%2C%20Easton%2C%20MA</x:v>
      </x:c>
      <x:c r="AC53" s="2" t="str">
        <x:v>https://maps-eastonma.hub.arcgis.com/pages/applications</x:v>
      </x:c>
      <x:c r="AD53" s="2" t="str">
        <x:v>34_U_1_B</x:v>
      </x:c>
      <x:c r="AE53" s="2"/>
      <x:c r="AF53" s="2"/>
      <x:c r="AG53" s="17" t="str">
        <x:v>MassGIS BLD_AREA. Gross/adjusted definitions and inclusion of ancillary areas vary. A parcel record is not a verified individual-building inventory.</x:v>
      </x:c>
      <x:c r="AH53" s="17" t="str">
        <x:v>Recorded consideration; transaction scope and arm’s-length status not verified.</x:v>
      </x:c>
    </x:row>
    <x:row r="54" ht="15" hidden="0" customHeight="1">
      <x:c r="A54" s="16" t="str">
        <x:v>920 Washington Street</x:v>
      </x:c>
      <x:c r="B54" s="2" t="str">
        <x:v>Core</x:v>
      </x:c>
      <x:c r="C54" s="10" t="n">
        <x:v>6250</x:v>
      </x:c>
      <x:c r="D54" s="2" t="str">
        <x:v>Warehouse / flex</x:v>
      </x:c>
      <x:c r="E54" s="17" t="str">
        <x:v>920 WASHINGTON STREET REALTY PARTNERS, LLC</x:v>
      </x:c>
      <x:c r="F54" s="17" t="str">
        <x:v>920 WASHINGTON STREET, SOUTH EASTON MA 02375</x:v>
      </x:c>
      <x:c r="G54" s="14" t="n">
        <x:v>0.9400000000000001</x:v>
      </x:c>
      <x:c r="H54" s="13" t="n">
        <x:v>1992</x:v>
      </x:c>
      <x:c r="I54" s="2" t="str">
        <x:v>1</x:v>
      </x:c>
      <x:c r="J54" s="2" t="str">
        <x:v>BUS</x:v>
      </x:c>
      <x:c r="K54" s="11" t="n">
        <x:v>722500</x:v>
      </x:c>
      <x:c r="L54" s="13" t="n">
        <x:v>2026</x:v>
      </x:c>
      <x:c r="M54" s="12" t="n">
        <x:v>44501</x:v>
      </x:c>
      <x:c r="N54" s="11" t="n">
        <x:v>1125000</x:v>
      </x:c>
      <x:c r="O54" s="15" t="n">
        <x:f>IF(AND(ISNUMBER(N54),N54&gt;100,ISNUMBER(C54),C54&gt;0),N54/C54,"")</x:f>
        <x:v>180</x:v>
      </x:c>
      <x:c r="P54" s="2" t="str">
        <x:v>47U-38</x:v>
      </x:c>
      <x:c r="Q54" s="2" t="str">
        <x:v>Pre-Eng Warehs</x:v>
      </x:c>
      <x:c r="R54" s="2" t="str">
        <x:v>Assessor building SF</x:v>
      </x:c>
      <x:c r="S54" s="17" t="str">
        <x:v>Industrial use and recorded building area match the screening criteria. Confirm individual building configuration and current condition.</x:v>
      </x:c>
      <x:c r="T54" s="2" t="str">
        <x:v>No</x:v>
      </x:c>
      <x:c r="U54" s="17" t="str">
        <x:v>920 WASHINGTON STREET REALTY PARTNERS, LLC</x:v>
      </x:c>
      <x:c r="V54" s="11" t="n">
        <x:v>400000</x:v>
      </x:c>
      <x:c r="W54" s="11" t="n">
        <x:v>260900</x:v>
      </x:c>
      <x:c r="X54" s="11" t="n">
        <x:v>61600</x:v>
      </x:c>
      <x:c r="Y54" s="2" t="str">
        <x:v>27480 / 309</x:v>
      </x:c>
      <x:c r="Z54" s="2" t="str">
        <x:v>https://services1.arcgis.com/hGdibHYSPO59RG1h/ArcGIS/rest/services/Massachusetts_Property_Tax_Parcels/FeatureServer/0/query?where=TOWN_ID%3D88+AND+PROP_ID%3D%2747_U_38%27&amp;outFields=%2A&amp;returnGeometry=false&amp;f=pjson</x:v>
      </x:c>
      <x:c r="AA54" s="2" t="str">
        <x:v>https://earth.google.com/web/search/920%20Washington%20Street%2C%20Easton%2C%20MA</x:v>
      </x:c>
      <x:c r="AB54" s="2" t="str">
        <x:v>https://www.google.com/maps/search/?api=1&amp;query=920%20Washington%20Street%2C%20Easton%2C%20MA</x:v>
      </x:c>
      <x:c r="AC54" s="2" t="str">
        <x:v>https://maps-eastonma.hub.arcgis.com/pages/applications</x:v>
      </x:c>
      <x:c r="AD54" s="2" t="str">
        <x:v>47_U_38</x:v>
      </x:c>
      <x:c r="AE54" s="2"/>
      <x:c r="AF54" s="2"/>
      <x:c r="AG54" s="17" t="str">
        <x:v>MassGIS BLD_AREA. Gross/adjusted definitions and inclusion of ancillary areas vary. A parcel record is not a verified individual-building inventory.</x:v>
      </x:c>
      <x:c r="AH54" s="17" t="str">
        <x:v>Recorded consideration; transaction scope and arm’s-length status not verified.</x:v>
      </x:c>
    </x:row>
    <x:row r="55" ht="15" hidden="0" customHeight="1">
      <x:c r="A55" s="16" t="str">
        <x:v>99 Eastman Street</x:v>
      </x:c>
      <x:c r="B55" s="2" t="str">
        <x:v>Core</x:v>
      </x:c>
      <x:c r="C55" s="10" t="n">
        <x:v>13200</x:v>
      </x:c>
      <x:c r="D55" s="2" t="str">
        <x:v>Warehouse / flex</x:v>
      </x:c>
      <x:c r="E55" s="17" t="str">
        <x:v>JONES J T &amp; K J TRUSTEES</x:v>
      </x:c>
      <x:c r="F55" s="17" t="str">
        <x:v>P.O. BOX 51687, NEW BEDFORD MA 02745</x:v>
      </x:c>
      <x:c r="G55" s="14" t="n">
        <x:v>1.53</x:v>
      </x:c>
      <x:c r="H55" s="13" t="n">
        <x:v>1994</x:v>
      </x:c>
      <x:c r="I55" s="2" t="str">
        <x:v>1</x:v>
      </x:c>
      <x:c r="J55" s="2" t="str">
        <x:v>IND</x:v>
      </x:c>
      <x:c r="K55" s="11" t="n">
        <x:v>1251800</x:v>
      </x:c>
      <x:c r="L55" s="13" t="n">
        <x:v>2026</x:v>
      </x:c>
      <x:c r="M55" s="12" t="n">
        <x:v>37231</x:v>
      </x:c>
      <x:c r="N55" s="11" t="n">
        <x:v>750000</x:v>
      </x:c>
      <x:c r="O55" s="15" t="n">
        <x:f>IF(AND(ISNUMBER(N55),N55&gt;100,ISNUMBER(C55),C55&gt;0),N55/C55,"")</x:f>
        <x:v>56.81818181818182</x:v>
      </x:c>
      <x:c r="P55" s="2" t="str">
        <x:v>9R-21</x:v>
      </x:c>
      <x:c r="Q55" s="2" t="str">
        <x:v>Pre-Eng Warehs</x:v>
      </x:c>
      <x:c r="R55" s="2" t="str">
        <x:v>Assessor building SF</x:v>
      </x:c>
      <x:c r="S55" s="17" t="str">
        <x:v>Industrial use and recorded building area match the screening criteria. Confirm individual building configuration and current condition.</x:v>
      </x:c>
      <x:c r="T55" s="2" t="str">
        <x:v>No</x:v>
      </x:c>
      <x:c r="U55" s="17" t="str">
        <x:v>JONES J T &amp; K J TRUSTEES</x:v>
      </x:c>
      <x:c r="V55" s="11" t="n">
        <x:v>701400</x:v>
      </x:c>
      <x:c r="W55" s="11" t="n">
        <x:v>277900</x:v>
      </x:c>
      <x:c r="X55" s="11" t="n">
        <x:v>272500</x:v>
      </x:c>
      <x:c r="Y55" s="2" t="str">
        <x:v>10038 / 0279</x:v>
      </x:c>
      <x:c r="Z55" s="2" t="str">
        <x:v>https://services1.arcgis.com/hGdibHYSPO59RG1h/ArcGIS/rest/services/Massachusetts_Property_Tax_Parcels/FeatureServer/0/query?where=TOWN_ID%3D88+AND+PROP_ID%3D%279_R_21%27&amp;outFields=%2A&amp;returnGeometry=false&amp;f=pjson</x:v>
      </x:c>
      <x:c r="AA55" s="2" t="str">
        <x:v>https://earth.google.com/web/search/99%20Eastman%20Street%2C%20Easton%2C%20MA</x:v>
      </x:c>
      <x:c r="AB55" s="2" t="str">
        <x:v>https://www.google.com/maps/search/?api=1&amp;query=99%20Eastman%20Street%2C%20Easton%2C%20MA</x:v>
      </x:c>
      <x:c r="AC55" s="2" t="str">
        <x:v>https://maps-eastonma.hub.arcgis.com/pages/applications</x:v>
      </x:c>
      <x:c r="AD55" s="2" t="str">
        <x:v>9_R_21</x:v>
      </x:c>
      <x:c r="AE55" s="2"/>
      <x:c r="AF55" s="2"/>
      <x:c r="AG55" s="17" t="str">
        <x:v>MassGIS BLD_AREA. Gross/adjusted definitions and inclusion of ancillary areas vary. A parcel record is not a verified individual-building inventory.</x:v>
      </x:c>
      <x:c r="AH55" s="17" t="str">
        <x:v>Recorded consideration; transaction scope and arm’s-length status not verified.</x:v>
      </x:c>
    </x:row>
    <x:row r="56" ht="15" hidden="0" customHeight="1">
      <x:c r="A56" s="16" t="str">
        <x:v>10 Church Street</x:v>
      </x:c>
      <x:c r="B56" s="2" t="str">
        <x:v>Review</x:v>
      </x:c>
      <x:c r="C56" s="10" t="n">
        <x:v>7056</x:v>
      </x:c>
      <x:c r="D56" s="2" t="str">
        <x:v>Manufacturing</x:v>
      </x:c>
      <x:c r="E56" s="17" t="str">
        <x:v>033 GROWTH ADVISORS LLC</x:v>
      </x:c>
      <x:c r="F56" s="17" t="str">
        <x:v>10 CHURCH STREET, SOUTH EASTON MA 02375</x:v>
      </x:c>
      <x:c r="G56" s="14" t="n">
        <x:v>1</x:v>
      </x:c>
      <x:c r="H56" s="13" t="n">
        <x:v>1905</x:v>
      </x:c>
      <x:c r="I56" s="2" t="str">
        <x:v>2</x:v>
      </x:c>
      <x:c r="J56" s="2" t="str">
        <x:v>IND</x:v>
      </x:c>
      <x:c r="K56" s="11" t="n">
        <x:v>518000</x:v>
      </x:c>
      <x:c r="L56" s="13" t="n">
        <x:v>2026</x:v>
      </x:c>
      <x:c r="M56" s="12" t="n">
        <x:v>40843</x:v>
      </x:c>
      <x:c r="N56" s="11" t="n">
        <x:v>208700</x:v>
      </x:c>
      <x:c r="O56" s="15" t="n">
        <x:f>IF(AND(ISNUMBER(N56),N56&gt;100,ISNUMBER(C56),C56&gt;0),N56/C56,"")</x:f>
        <x:v>29.57766439909297</x:v>
      </x:c>
      <x:c r="P56" s="2" t="str">
        <x:v>36U-123</x:v>
      </x:c>
      <x:c r="Q56" s="2" t="str">
        <x:v>Industrial</x:v>
      </x:c>
      <x:c r="R56" s="2" t="str">
        <x:v>Assessor building SF</x:v>
      </x:c>
      <x:c r="S56" s="17" t="str">
        <x:v>Older industrial building. Review construction and photos to determine whether it is a mill-style building.</x:v>
      </x:c>
      <x:c r="T56" s="2" t="str">
        <x:v>No</x:v>
      </x:c>
      <x:c r="U56" s="17" t="str">
        <x:v>033 GROWTH ADVISORS LLC</x:v>
      </x:c>
      <x:c r="V56" s="11" t="n">
        <x:v>223000</x:v>
      </x:c>
      <x:c r="W56" s="11" t="n">
        <x:v>265800</x:v>
      </x:c>
      <x:c r="X56" s="11" t="n">
        <x:v>29200</x:v>
      </x:c>
      <x:c r="Y56" s="2" t="str">
        <x:v>19717 / 0238</x:v>
      </x:c>
      <x:c r="Z56" s="2" t="str">
        <x:v>https://services1.arcgis.com/hGdibHYSPO59RG1h/ArcGIS/rest/services/Massachusetts_Property_Tax_Parcels/FeatureServer/0/query?where=TOWN_ID%3D88+AND+PROP_ID%3D%2736_U_123%27&amp;outFields=%2A&amp;returnGeometry=false&amp;f=pjson</x:v>
      </x:c>
      <x:c r="AA56" s="2" t="str">
        <x:v>https://earth.google.com/web/search/10%20Church%20Street%2C%20Easton%2C%20MA</x:v>
      </x:c>
      <x:c r="AB56" s="2" t="str">
        <x:v>https://www.google.com/maps/search/?api=1&amp;query=10%20Church%20Street%2C%20Easton%2C%20MA</x:v>
      </x:c>
      <x:c r="AC56" s="2" t="str">
        <x:v>https://maps-eastonma.hub.arcgis.com/pages/applications</x:v>
      </x:c>
      <x:c r="AD56" s="2" t="str">
        <x:v>36_U_123</x:v>
      </x:c>
      <x:c r="AE56" s="2"/>
      <x:c r="AF56" s="2"/>
      <x:c r="AG56" s="17" t="str">
        <x:v>MassGIS BLD_AREA. Gross/adjusted definitions and inclusion of ancillary areas vary. A parcel record is not a verified individual-building inventory.</x:v>
      </x:c>
      <x:c r="AH56" s="17" t="str">
        <x:v>Recorded consideration; transaction scope and arm’s-length status not verified.</x:v>
      </x:c>
    </x:row>
    <x:row r="57" ht="15" hidden="0" customHeight="1">
      <x:c r="A57" s="16" t="str">
        <x:v>1135 Volpe Drive</x:v>
      </x:c>
      <x:c r="B57" s="2" t="str">
        <x:v>Review</x:v>
      </x:c>
      <x:c r="C57" s="10" t="n">
        <x:v>7360</x:v>
      </x:c>
      <x:c r="D57" s="2" t="str">
        <x:v>Auto sales / service</x:v>
      </x:c>
      <x:c r="E57" s="17" t="str">
        <x:v>FM 1135 REALTY LLC</x:v>
      </x:c>
      <x:c r="F57" s="17" t="str">
        <x:v>1135 PEARL STREET #1, BROCKTON MA 02301</x:v>
      </x:c>
      <x:c r="G57" s="14" t="n">
        <x:v>1.0266</x:v>
      </x:c>
      <x:c r="H57" s="13" t="n">
        <x:v>1973</x:v>
      </x:c>
      <x:c r="I57" s="2" t="str">
        <x:v>1</x:v>
      </x:c>
      <x:c r="J57" s="2"/>
      <x:c r="K57" s="11" t="n">
        <x:v>765600</x:v>
      </x:c>
      <x:c r="L57" s="13" t="n">
        <x:v>2026</x:v>
      </x:c>
      <x:c r="M57" s="12" t="n">
        <x:v>44439</x:v>
      </x:c>
      <x:c r="N57" s="11" t="n">
        <x:v>1552300</x:v>
      </x:c>
      <x:c r="O57" s="15" t="n">
        <x:f>IF(AND(ISNUMBER(N57),N57&gt;100,ISNUMBER(C57),C57&gt;0),N57/C57,"")</x:f>
        <x:v>210.91032608695653</x:v>
      </x:c>
      <x:c r="P57" s="2" t="str">
        <x:v>34U-47</x:v>
      </x:c>
      <x:c r="Q57" s="2" t="str">
        <x:v>Service Shop</x:v>
      </x:c>
      <x:c r="R57" s="2" t="str">
        <x:v>Assessor building SF</x:v>
      </x:c>
      <x:c r="S57" s="17" t="str">
        <x:v>Related industrial use. Verify the amount of usable warehouse, workshop or contractor space.</x:v>
      </x:c>
      <x:c r="T57" s="2" t="str">
        <x:v>No</x:v>
      </x:c>
      <x:c r="U57" s="17"/>
      <x:c r="V57" s="11" t="n">
        <x:v>242900</x:v>
      </x:c>
      <x:c r="W57" s="11" t="n">
        <x:v>357200</x:v>
      </x:c>
      <x:c r="X57" s="11" t="n">
        <x:v>165500</x:v>
      </x:c>
      <x:c r="Y57" s="2" t="str">
        <x:v>27306 / 39</x:v>
      </x:c>
      <x:c r="Z57" s="2" t="str">
        <x:v>https://services1.arcgis.com/hGdibHYSPO59RG1h/ArcGIS/rest/services/Massachusetts_Property_Tax_Parcels/FeatureServer/0/query?where=TOWN_ID%3D88+AND+PROP_ID%3D%2734_U_47%27&amp;outFields=%2A&amp;returnGeometry=false&amp;f=pjson</x:v>
      </x:c>
      <x:c r="AA57" s="2" t="str">
        <x:v>https://earth.google.com/web/search/1135%20Volpe%20Drive%2C%20Easton%2C%20MA</x:v>
      </x:c>
      <x:c r="AB57" s="2" t="str">
        <x:v>https://www.google.com/maps/search/?api=1&amp;query=1135%20Volpe%20Drive%2C%20Easton%2C%20MA</x:v>
      </x:c>
      <x:c r="AC57" s="2" t="str">
        <x:v>https://maps-eastonma.hub.arcgis.com/pages/applications</x:v>
      </x:c>
      <x:c r="AD57" s="2" t="str">
        <x:v>34_U_47</x:v>
      </x:c>
      <x:c r="AE57" s="2"/>
      <x:c r="AF57" s="2"/>
      <x:c r="AG57" s="17" t="str">
        <x:v>MassGIS BLD_AREA. Gross/adjusted definitions and inclusion of ancillary areas vary. A parcel record is not a verified individual-building inventory.</x:v>
      </x:c>
      <x:c r="AH57" s="17" t="str">
        <x:v>Recorded consideration; transaction scope and arm’s-length status not verified.</x:v>
      </x:c>
    </x:row>
    <x:row r="58" ht="15" hidden="0" customHeight="1">
      <x:c r="A58" s="16" t="str">
        <x:v>123 Belmont Street</x:v>
      </x:c>
      <x:c r="B58" s="2" t="str">
        <x:v>Review</x:v>
      </x:c>
      <x:c r="C58" s="10" t="n">
        <x:v>10064</x:v>
      </x:c>
      <x:c r="D58" s="2" t="str">
        <x:v>Mixed use / other</x:v>
      </x:c>
      <x:c r="E58" s="17" t="str">
        <x:v>BOURNE JASON F &amp; KERRY J TRUSTEES</x:v>
      </x:c>
      <x:c r="F58" s="17" t="str">
        <x:v>22 BRENTWOOD DRIVE, NORTH EASTON MA 02356</x:v>
      </x:c>
      <x:c r="G58" s="14" t="n">
        <x:v>0.5901000000000001</x:v>
      </x:c>
      <x:c r="H58" s="13" t="n">
        <x:v>1947</x:v>
      </x:c>
      <x:c r="I58" s="2" t="str">
        <x:v>1.5</x:v>
      </x:c>
      <x:c r="J58" s="2" t="str">
        <x:v>RES</x:v>
      </x:c>
      <x:c r="K58" s="11" t="n">
        <x:v>834700</x:v>
      </x:c>
      <x:c r="L58" s="13" t="n">
        <x:v>2026</x:v>
      </x:c>
      <x:c r="M58" s="12" t="n">
        <x:v>42650</x:v>
      </x:c>
      <x:c r="N58" s="11" t="n">
        <x:v>650000</x:v>
      </x:c>
      <x:c r="O58" s="15" t="n">
        <x:f>IF(AND(ISNUMBER(N58),N58&gt;100,ISNUMBER(C58),C58&gt;0),N58/C58,"")</x:f>
        <x:v>64.58664546899841</x:v>
      </x:c>
      <x:c r="P58" s="2" t="str">
        <x:v>29U-6</x:v>
      </x:c>
      <x:c r="Q58" s="2" t="str">
        <x:v>Apt/Ofc/Ret</x:v>
      </x:c>
      <x:c r="R58" s="2" t="str">
        <x:v>Assessor building SF</x:v>
      </x:c>
      <x:c r="S58" s="17" t="str">
        <x:v>Mixed or atypical use classification. The industrial portion and building configuration need confirmation.</x:v>
      </x:c>
      <x:c r="T58" s="2" t="str">
        <x:v>No</x:v>
      </x:c>
      <x:c r="U58" s="17"/>
      <x:c r="V58" s="11" t="n">
        <x:v>404400</x:v>
      </x:c>
      <x:c r="W58" s="11" t="n">
        <x:v>407400</x:v>
      </x:c>
      <x:c r="X58" s="11" t="n">
        <x:v>22900</x:v>
      </x:c>
      <x:c r="Y58" s="2" t="str">
        <x:v>23305 / 0007</x:v>
      </x:c>
      <x:c r="Z58" s="2" t="str">
        <x:v>https://services1.arcgis.com/hGdibHYSPO59RG1h/ArcGIS/rest/services/Massachusetts_Property_Tax_Parcels/FeatureServer/0/query?where=TOWN_ID%3D88+AND+PROP_ID%3D%2729_U_6%27&amp;outFields=%2A&amp;returnGeometry=false&amp;f=pjson</x:v>
      </x:c>
      <x:c r="AA58" s="2" t="str">
        <x:v>https://earth.google.com/web/search/123%20Belmont%20Street%2C%20Easton%2C%20MA</x:v>
      </x:c>
      <x:c r="AB58" s="2" t="str">
        <x:v>https://www.google.com/maps/search/?api=1&amp;query=123%20Belmont%20Street%2C%20Easton%2C%20MA</x:v>
      </x:c>
      <x:c r="AC58" s="2" t="str">
        <x:v>https://maps-eastonma.hub.arcgis.com/pages/applications</x:v>
      </x:c>
      <x:c r="AD58" s="2" t="str">
        <x:v>29_U_6</x:v>
      </x:c>
      <x:c r="AE58" s="2"/>
      <x:c r="AF58" s="2"/>
      <x:c r="AG58" s="17" t="str">
        <x:v>MassGIS BLD_AREA. Gross/adjusted definitions and inclusion of ancillary areas vary. A parcel record is not a verified individual-building inventory.</x:v>
      </x:c>
      <x:c r="AH58" s="17" t="str">
        <x:v>Recorded consideration; transaction scope and arm’s-length status not verified.</x:v>
      </x:c>
    </x:row>
    <x:row r="59" ht="24" hidden="0" customHeight="1">
      <x:c r="A59" s="16" t="str">
        <x:v>124 Turnpike Street</x:v>
      </x:c>
      <x:c r="B59" s="2" t="str">
        <x:v>Review</x:v>
      </x:c>
      <x:c r="C59" s="10" t="n">
        <x:f>SUMIFS('Condo owners'!$C$7:$C$47,'Condo owners'!$B$7:$B$47,P59)</x:f>
        <x:v>24480</x:v>
      </x:c>
      <x:c r="D59" s="2" t="str">
        <x:v>Industrial condo complex</x:v>
      </x:c>
      <x:c r="E59" s="17" t="str">
        <x:v>7 recorded owner names across 11 units</x:v>
      </x:c>
      <x:c r="F59" s="17" t="str">
        <x:v>See individual condo unit records below.</x:v>
      </x:c>
      <x:c r="G59" s="14"/>
      <x:c r="H59" s="13" t="n">
        <x:v>1989</x:v>
      </x:c>
      <x:c r="I59" s="2"/>
      <x:c r="J59" s="2" t="str">
        <x:v>IND</x:v>
      </x:c>
      <x:c r="K59" s="11" t="n">
        <x:f>SUMIFS('Condo owners'!$H$7:$H$47,'Condo owners'!$B$7:$B$47,P59)</x:f>
        <x:v>2269800</x:v>
      </x:c>
      <x:c r="L59" s="13" t="n">
        <x:v>2026</x:v>
      </x:c>
      <x:c r="M59" s="12"/>
      <x:c r="N59" s="11"/>
      <x:c r="O59" s="15" t="str">
        <x:f>IF(AND(ISNUMBER(N59),N59&gt;100,ISNUMBER(C59),C59&gt;0),N59/C59,"")</x:f>
      </x:c>
      <x:c r="P59" s="2" t="str">
        <x:v>37U-29</x:v>
      </x:c>
      <x:c r="Q59" s="2" t="str">
        <x:v>Indust Condo</x:v>
      </x:c>
      <x:c r="R59" s="2" t="str">
        <x:v>Sum of condo unit SF</x:v>
      </x:c>
      <x:c r="S59" s="17" t="str">
        <x:v>11 industrial condo records grouped by the shared MassGIS parcel ID. Combined unit area is 24,480 SF. Verify the physical building count and total area. Units below 5,000 SF are retained here to avoid losing an eligible whole building.</x:v>
      </x:c>
      <x:c r="T59" s="2" t="str">
        <x:v>No</x:v>
      </x:c>
      <x:c r="U59" s="17" t="str">
        <x:v>HRUZD ANTONIO TRUSTEE</x:v>
      </x:c>
      <x:c r="V59" s="11" t="n">
        <x:v>2269800</x:v>
      </x:c>
      <x:c r="W59" s="11" t="n">
        <x:v>0</x:v>
      </x:c>
      <x:c r="X59" s="11" t="n">
        <x:v>0</x:v>
      </x:c>
      <x:c r="Y59" s="2"/>
      <x:c r="Z59" s="2" t="str">
        <x:v>https://services1.arcgis.com/hGdibHYSPO59RG1h/ArcGIS/rest/services/Massachusetts_Property_Tax_Parcels/FeatureServer/0/query?where=TOWN_ID%3D88+AND+MAP_PAR_ID%3D%2737U-29%27&amp;outFields=%2A&amp;returnGeometry=false&amp;f=pjson</x:v>
      </x:c>
      <x:c r="AA59" s="2" t="str">
        <x:v>https://earth.google.com/web/search/124%20Turnpike%20Street%2C%20Easton%2C%20MA</x:v>
      </x:c>
      <x:c r="AB59" s="2" t="str">
        <x:v>https://www.google.com/maps/search/?api=1&amp;query=124%20Turnpike%20Street%2C%20Easton%2C%20MA</x:v>
      </x:c>
      <x:c r="AC59" s="2" t="str">
        <x:v>https://maps-eastonma.hub.arcgis.com/pages/applications</x:v>
      </x:c>
      <x:c r="AD59" s="2" t="str">
        <x:v>complex-37U-29</x:v>
      </x:c>
      <x:c r="AE59" s="2"/>
      <x:c r="AF59" s="2"/>
      <x:c r="AG59" s="17" t="str">
        <x:v>Sum of separately assessed unit areas, not measured gross building area. The parcel may contain more than one building. Mapped structures of at least 4,000 footprint SF on this parcel: 39,269 SF (2017). Outline area is not gross floor area.</x:v>
      </x:c>
      <x:c r="AH59" s="17" t="str">
        <x:v>Sales belong to individual condo units. No complex sale price has been inferred.</x:v>
      </x:c>
    </x:row>
    <x:row r="60" ht="24" hidden="0" customHeight="1">
      <x:c r="A60" s="16" t="str">
        <x:v>130 Center Street</x:v>
      </x:c>
      <x:c r="B60" s="2" t="str">
        <x:v>Review</x:v>
      </x:c>
      <x:c r="C60" s="10" t="n">
        <x:v>15032</x:v>
      </x:c>
      <x:c r="D60" s="2" t="str">
        <x:v>Institutional warehouse / garage</x:v>
      </x:c>
      <x:c r="E60" s="17" t="str">
        <x:v>EASTON TOWN OF</x:v>
      </x:c>
      <x:c r="F60" s="17" t="str">
        <x:v>136 ELM STREET, NORTH EASTON MA 02356</x:v>
      </x:c>
      <x:c r="G60" s="14" t="n">
        <x:v>2.62</x:v>
      </x:c>
      <x:c r="H60" s="13" t="n">
        <x:v>1950</x:v>
      </x:c>
      <x:c r="I60" s="2" t="str">
        <x:v>1</x:v>
      </x:c>
      <x:c r="J60" s="2" t="str">
        <x:v>RES</x:v>
      </x:c>
      <x:c r="K60" s="11" t="n">
        <x:v>1130000</x:v>
      </x:c>
      <x:c r="L60" s="13" t="n">
        <x:v>2026</x:v>
      </x:c>
      <x:c r="M60" s="12" t="n">
        <x:v>18727</x:v>
      </x:c>
      <x:c r="N60" s="11" t="n">
        <x:v>0</x:v>
      </x:c>
      <x:c r="O60" s="15" t="str">
        <x:f>IF(AND(ISNUMBER(N60),N60&gt;100,ISNUMBER(C60),C60&gt;0),N60/C60,"")</x:f>
      </x:c>
      <x:c r="P60" s="2" t="str">
        <x:v>22U-8</x:v>
      </x:c>
      <x:c r="Q60" s="2" t="str">
        <x:v>Garage-Office</x:v>
      </x:c>
      <x:c r="R60" s="2" t="str">
        <x:v>Assessor building SF</x:v>
      </x:c>
      <x:c r="S60" s="17" t="str">
        <x:v>Warehouse or garage building style identified outside commercial/industrial tax codes. Nonprofit, educational or municipal ownership. Verify industrial suitability, building configuration and availability.</x:v>
      </x:c>
      <x:c r="T60" s="2" t="str">
        <x:v>No</x:v>
      </x:c>
      <x:c r="U60" s="17"/>
      <x:c r="V60" s="11" t="n">
        <x:v>663200</x:v>
      </x:c>
      <x:c r="W60" s="11" t="n">
        <x:v>395300</x:v>
      </x:c>
      <x:c r="X60" s="11" t="n">
        <x:v>71500</x:v>
      </x:c>
      <x:c r="Y60" s="2" t="str">
        <x:v>1029 / 0439</x:v>
      </x:c>
      <x:c r="Z60" s="2" t="str">
        <x:v>https://services1.arcgis.com/hGdibHYSPO59RG1h/ArcGIS/rest/services/Massachusetts_Property_Tax_Parcels/FeatureServer/0/query?where=TOWN_ID%3D88+AND+PROP_ID%3D%2722_U_8%27&amp;outFields=%2A&amp;returnGeometry=false&amp;f=pjson</x:v>
      </x:c>
      <x:c r="AA60" s="2" t="str">
        <x:v>https://earth.google.com/web/search/130%20Center%20Street%2C%20Easton%2C%20MA</x:v>
      </x:c>
      <x:c r="AB60" s="2" t="str">
        <x:v>https://www.google.com/maps/search/?api=1&amp;query=130%20Center%20Street%2C%20Easton%2C%20MA</x:v>
      </x:c>
      <x:c r="AC60" s="2" t="str">
        <x:v>https://maps-eastonma.hub.arcgis.com/pages/applications</x:v>
      </x:c>
      <x:c r="AD60" s="2" t="str">
        <x:v>22_U_8</x:v>
      </x:c>
      <x:c r="AE60" s="2"/>
      <x:c r="AF60" s="2"/>
      <x:c r="AG60" s="17" t="str">
        <x:v>MassGIS BLD_AREA. Gross/adjusted definitions and inclusion of ancillary areas vary. A parcel record is not a verified individual-building inventory. Mapped structures of at least 4,000 footprint SF on this parcel: 4,712 SF (2017), 15,763 SF (2017). Outline area is not gross floor area.</x:v>
      </x:c>
      <x:c r="AH60" s="17" t="str">
        <x:v>Nominal or zero recorded consideration. Do not interpret as market value; price per SF not calculated.</x:v>
      </x:c>
    </x:row>
    <x:row r="61" ht="15" hidden="0" customHeight="1">
      <x:c r="A61" s="16" t="str">
        <x:v>135 Belmont Street</x:v>
      </x:c>
      <x:c r="B61" s="2" t="str">
        <x:v>Review</x:v>
      </x:c>
      <x:c r="C61" s="10" t="n">
        <x:v>46928</x:v>
      </x:c>
      <x:c r="D61" s="2" t="str">
        <x:v>Auto sales / service</x:v>
      </x:c>
      <x:c r="E61" s="17" t="str">
        <x:v>MCLAUGHLIN BRIAN J</x:v>
      </x:c>
      <x:c r="F61" s="17" t="str">
        <x:v>P O BOX 337, WEST BRIDGEWATER MA 02379 0337</x:v>
      </x:c>
      <x:c r="G61" s="14" t="n">
        <x:v>6.18</x:v>
      </x:c>
      <x:c r="H61" s="13" t="n">
        <x:v>1984</x:v>
      </x:c>
      <x:c r="I61" s="2" t="str">
        <x:v>1</x:v>
      </x:c>
      <x:c r="J61" s="2" t="str">
        <x:v>IND</x:v>
      </x:c>
      <x:c r="K61" s="11" t="n">
        <x:v>4470300</x:v>
      </x:c>
      <x:c r="L61" s="13" t="n">
        <x:v>2026</x:v>
      </x:c>
      <x:c r="M61" s="12" t="n">
        <x:v>35460</x:v>
      </x:c>
      <x:c r="N61" s="11" t="n">
        <x:v>1430000</x:v>
      </x:c>
      <x:c r="O61" s="15" t="n">
        <x:f>IF(AND(ISNUMBER(N61),N61&gt;100,ISNUMBER(C61),C61&gt;0),N61/C61,"")</x:f>
        <x:v>30.472212751449028</x:v>
      </x:c>
      <x:c r="P61" s="2" t="str">
        <x:v>29U-7</x:v>
      </x:c>
      <x:c r="Q61" s="2" t="str">
        <x:v>Auto Dealer</x:v>
      </x:c>
      <x:c r="R61" s="2" t="str">
        <x:v>Assessor building SF</x:v>
      </x:c>
      <x:c r="S61" s="17" t="str">
        <x:v>Related industrial use. Verify the amount of usable warehouse, workshop or contractor space.</x:v>
      </x:c>
      <x:c r="T61" s="2" t="str">
        <x:v>No</x:v>
      </x:c>
      <x:c r="U61" s="17" t="str">
        <x:v>MCLAUGHLIN BRIAN J</x:v>
      </x:c>
      <x:c r="V61" s="11" t="n">
        <x:v>2577100</x:v>
      </x:c>
      <x:c r="W61" s="11" t="n">
        <x:v>1797000</x:v>
      </x:c>
      <x:c r="X61" s="11" t="n">
        <x:v>96200</x:v>
      </x:c>
      <x:c r="Y61" s="2" t="str">
        <x:v>7025 / 0064</x:v>
      </x:c>
      <x:c r="Z61" s="2" t="str">
        <x:v>https://services1.arcgis.com/hGdibHYSPO59RG1h/ArcGIS/rest/services/Massachusetts_Property_Tax_Parcels/FeatureServer/0/query?where=TOWN_ID%3D88+AND+PROP_ID%3D%2729_U_7%27&amp;outFields=%2A&amp;returnGeometry=false&amp;f=pjson</x:v>
      </x:c>
      <x:c r="AA61" s="2" t="str">
        <x:v>https://earth.google.com/web/search/135%20Belmont%20Street%2C%20Easton%2C%20MA</x:v>
      </x:c>
      <x:c r="AB61" s="2" t="str">
        <x:v>https://www.google.com/maps/search/?api=1&amp;query=135%20Belmont%20Street%2C%20Easton%2C%20MA</x:v>
      </x:c>
      <x:c r="AC61" s="2" t="str">
        <x:v>https://maps-eastonma.hub.arcgis.com/pages/applications</x:v>
      </x:c>
      <x:c r="AD61" s="2" t="str">
        <x:v>29_U_7</x:v>
      </x:c>
      <x:c r="AE61" s="2"/>
      <x:c r="AF61" s="2"/>
      <x:c r="AG61" s="17" t="str">
        <x:v>MassGIS BLD_AREA. Gross/adjusted definitions and inclusion of ancillary areas vary. A parcel record is not a verified individual-building inventory.</x:v>
      </x:c>
      <x:c r="AH61" s="17" t="str">
        <x:v>Recorded consideration; transaction scope and arm’s-length status not verified.</x:v>
      </x:c>
    </x:row>
    <x:row r="62" ht="24" hidden="0" customHeight="1">
      <x:c r="A62" s="16" t="str">
        <x:v>14 Bristol Drive</x:v>
      </x:c>
      <x:c r="B62" s="2" t="str">
        <x:v>Review</x:v>
      </x:c>
      <x:c r="C62" s="10" t="n">
        <x:f>SUMIFS('Condo owners'!$C$7:$C$47,'Condo owners'!$B$7:$B$47,P62)</x:f>
        <x:v>33894</x:v>
      </x:c>
      <x:c r="D62" s="2" t="str">
        <x:v>Industrial condo complex</x:v>
      </x:c>
      <x:c r="E62" s="17" t="str">
        <x:v>4 recorded owner names across 7 units</x:v>
      </x:c>
      <x:c r="F62" s="17" t="str">
        <x:v>See individual condo unit records below.</x:v>
      </x:c>
      <x:c r="G62" s="14"/>
      <x:c r="H62" s="13" t="n">
        <x:v>2000</x:v>
      </x:c>
      <x:c r="I62" s="2"/>
      <x:c r="J62" s="2" t="str">
        <x:v>IND</x:v>
      </x:c>
      <x:c r="K62" s="11" t="n">
        <x:f>SUMIFS('Condo owners'!$H$7:$H$47,'Condo owners'!$B$7:$B$47,P62)</x:f>
        <x:v>4354200</x:v>
      </x:c>
      <x:c r="L62" s="13" t="n">
        <x:v>2026</x:v>
      </x:c>
      <x:c r="M62" s="12"/>
      <x:c r="N62" s="11"/>
      <x:c r="O62" s="15" t="str">
        <x:f>IF(AND(ISNUMBER(N62),N62&gt;100,ISNUMBER(C62),C62&gt;0),N62/C62,"")</x:f>
      </x:c>
      <x:c r="P62" s="2" t="str">
        <x:v>29-12</x:v>
      </x:c>
      <x:c r="Q62" s="2" t="str">
        <x:v>Indust Condo</x:v>
      </x:c>
      <x:c r="R62" s="2" t="str">
        <x:v>Sum of condo unit SF</x:v>
      </x:c>
      <x:c r="S62" s="17" t="str">
        <x:v>7 industrial condo records grouped by the shared MassGIS parcel ID. Combined unit area is 33,894 SF. Verify the physical building count and total area. Units below 5,000 SF are retained here to avoid losing an eligible whole building.</x:v>
      </x:c>
      <x:c r="T62" s="2" t="str">
        <x:v>Yes</x:v>
      </x:c>
      <x:c r="U62" s="17" t="str">
        <x:v>BELMONT BRISTOL LLC</x:v>
      </x:c>
      <x:c r="V62" s="11" t="n">
        <x:v>4354200</x:v>
      </x:c>
      <x:c r="W62" s="11" t="n">
        <x:v>0</x:v>
      </x:c>
      <x:c r="X62" s="11" t="n">
        <x:v>0</x:v>
      </x:c>
      <x:c r="Y62" s="2"/>
      <x:c r="Z62" s="2" t="str">
        <x:v>https://services1.arcgis.com/hGdibHYSPO59RG1h/ArcGIS/rest/services/Massachusetts_Property_Tax_Parcels/FeatureServer/0/query?where=TOWN_ID%3D88+AND+MAP_PAR_ID%3D%2729-12%27&amp;outFields=%2A&amp;returnGeometry=false&amp;f=pjson</x:v>
      </x:c>
      <x:c r="AA62" s="2" t="str">
        <x:v>https://earth.google.com/web/search/14%20Bristol%20Drive%2C%20Easton%2C%20MA</x:v>
      </x:c>
      <x:c r="AB62" s="2" t="str">
        <x:v>https://www.google.com/maps/search/?api=1&amp;query=14%20Bristol%20Drive%2C%20Easton%2C%20MA</x:v>
      </x:c>
      <x:c r="AC62" s="2" t="str">
        <x:v>https://maps-eastonma.hub.arcgis.com/pages/applications</x:v>
      </x:c>
      <x:c r="AD62" s="2" t="str">
        <x:v>complex-29-12</x:v>
      </x:c>
      <x:c r="AE62" s="2"/>
      <x:c r="AF62" s="2"/>
      <x:c r="AG62" s="17" t="str">
        <x:v>Sum of separately assessed unit areas, not measured gross building area. The parcel may contain more than one building. Mapped structures of at least 4,000 footprint SF on this parcel: 30,406 SF (2017). Outline area is not gross floor area.</x:v>
      </x:c>
      <x:c r="AH62" s="17" t="str">
        <x:v>Sales belong to individual condo units. No complex sale price has been inferred.</x:v>
      </x:c>
    </x:row>
    <x:row r="63" ht="24" hidden="0" customHeight="1">
      <x:c r="A63" s="16" t="str">
        <x:v>15 Hampden Drive</x:v>
      </x:c>
      <x:c r="B63" s="2" t="str">
        <x:v>Review</x:v>
      </x:c>
      <x:c r="C63" s="10" t="n">
        <x:f>SUMIFS('Condo owners'!$C$7:$C$47,'Condo owners'!$B$7:$B$47,P63)</x:f>
        <x:v>25741</x:v>
      </x:c>
      <x:c r="D63" s="2" t="str">
        <x:v>Industrial condo complex</x:v>
      </x:c>
      <x:c r="E63" s="17" t="str">
        <x:v>2 recorded owner names across 2 units</x:v>
      </x:c>
      <x:c r="F63" s="17" t="str">
        <x:v>See individual condo unit records below.</x:v>
      </x:c>
      <x:c r="G63" s="14"/>
      <x:c r="H63" s="13" t="n">
        <x:v>1982</x:v>
      </x:c>
      <x:c r="I63" s="2"/>
      <x:c r="J63" s="2" t="str">
        <x:v>IND</x:v>
      </x:c>
      <x:c r="K63" s="11" t="n">
        <x:f>SUMIFS('Condo owners'!$H$7:$H$47,'Condo owners'!$B$7:$B$47,P63)</x:f>
        <x:v>2034900</x:v>
      </x:c>
      <x:c r="L63" s="13" t="n">
        <x:v>2026</x:v>
      </x:c>
      <x:c r="M63" s="12"/>
      <x:c r="N63" s="11"/>
      <x:c r="O63" s="15" t="str">
        <x:f>IF(AND(ISNUMBER(N63),N63&gt;100,ISNUMBER(C63),C63&gt;0),N63/C63,"")</x:f>
      </x:c>
      <x:c r="P63" s="2" t="str">
        <x:v>34-8A</x:v>
      </x:c>
      <x:c r="Q63" s="2" t="str">
        <x:v>Indust Condo</x:v>
      </x:c>
      <x:c r="R63" s="2" t="str">
        <x:v>Sum of condo unit SF</x:v>
      </x:c>
      <x:c r="S63" s="17" t="str">
        <x:v>2 industrial condo records grouped by the shared MassGIS parcel ID. Combined unit area is 25,741 SF. Verify the physical building count and total area. Units below 5,000 SF are retained here to avoid losing an eligible whole building.</x:v>
      </x:c>
      <x:c r="T63" s="2" t="str">
        <x:v>No</x:v>
      </x:c>
      <x:c r="U63" s="17" t="str">
        <x:v>JMB/LION REALTY LLC</x:v>
      </x:c>
      <x:c r="V63" s="11" t="n">
        <x:v>2034900</x:v>
      </x:c>
      <x:c r="W63" s="11" t="n">
        <x:v>0</x:v>
      </x:c>
      <x:c r="X63" s="11" t="n">
        <x:v>0</x:v>
      </x:c>
      <x:c r="Y63" s="2"/>
      <x:c r="Z63" s="2" t="str">
        <x:v>https://services1.arcgis.com/hGdibHYSPO59RG1h/ArcGIS/rest/services/Massachusetts_Property_Tax_Parcels/FeatureServer/0/query?where=TOWN_ID%3D88+AND+MAP_PAR_ID%3D%2734-8A%27&amp;outFields=%2A&amp;returnGeometry=false&amp;f=pjson</x:v>
      </x:c>
      <x:c r="AA63" s="2" t="str">
        <x:v>https://earth.google.com/web/search/15%20Hampden%20Drive%2C%20Easton%2C%20MA</x:v>
      </x:c>
      <x:c r="AB63" s="2" t="str">
        <x:v>https://www.google.com/maps/search/?api=1&amp;query=15%20Hampden%20Drive%2C%20Easton%2C%20MA</x:v>
      </x:c>
      <x:c r="AC63" s="2" t="str">
        <x:v>https://maps-eastonma.hub.arcgis.com/pages/applications</x:v>
      </x:c>
      <x:c r="AD63" s="2" t="str">
        <x:v>complex-34-8A</x:v>
      </x:c>
      <x:c r="AE63" s="2"/>
      <x:c r="AF63" s="2"/>
      <x:c r="AG63" s="17" t="str">
        <x:v>Sum of separately assessed unit areas, not measured gross building area. The parcel may contain more than one building. Mapped structures of at least 4,000 footprint SF on this parcel: 21,519 SF (2017). Outline area is not gross floor area.</x:v>
      </x:c>
      <x:c r="AH63" s="17" t="str">
        <x:v>Sales belong to individual condo units. No complex sale price has been inferred.</x:v>
      </x:c>
    </x:row>
    <x:row r="64" ht="15" hidden="0" customHeight="1">
      <x:c r="A64" s="16" t="str">
        <x:v>167 Washington Street</x:v>
      </x:c>
      <x:c r="B64" s="2" t="str">
        <x:v>Review</x:v>
      </x:c>
      <x:c r="C64" s="10" t="n">
        <x:v>5756</x:v>
      </x:c>
      <x:c r="D64" s="2" t="str">
        <x:v>Mixed use / other</x:v>
      </x:c>
      <x:c r="E64" s="17" t="str">
        <x:v>ROBERTS ADRIENNE M.</x:v>
      </x:c>
      <x:c r="F64" s="17" t="str">
        <x:v>6 ANDREWS STREET, NORTH EASTON MA 02356</x:v>
      </x:c>
      <x:c r="G64" s="14" t="n">
        <x:v>1.1</x:v>
      </x:c>
      <x:c r="H64" s="13" t="n">
        <x:v>1900</x:v>
      </x:c>
      <x:c r="I64" s="2" t="str">
        <x:v>1.5</x:v>
      </x:c>
      <x:c r="J64" s="2" t="str">
        <x:v>BUS</x:v>
      </x:c>
      <x:c r="K64" s="11" t="n">
        <x:v>669800</x:v>
      </x:c>
      <x:c r="L64" s="13" t="n">
        <x:v>2026</x:v>
      </x:c>
      <x:c r="M64" s="12" t="n">
        <x:v>43217</x:v>
      </x:c>
      <x:c r="N64" s="11" t="n">
        <x:v>585000</x:v>
      </x:c>
      <x:c r="O64" s="15" t="n">
        <x:f>IF(AND(ISNUMBER(N64),N64&gt;100,ISNUMBER(C64),C64&gt;0),N64/C64,"")</x:f>
        <x:v>101.63307852675469</x:v>
      </x:c>
      <x:c r="P64" s="2" t="str">
        <x:v>9U-9</x:v>
      </x:c>
      <x:c r="Q64" s="2" t="str">
        <x:v>RC/Res Tp Comm</x:v>
      </x:c>
      <x:c r="R64" s="2" t="str">
        <x:v>Assessor building SF</x:v>
      </x:c>
      <x:c r="S64" s="17" t="str">
        <x:v>Mixed or atypical use classification. The industrial portion and building configuration need confirmation.</x:v>
      </x:c>
      <x:c r="T64" s="2" t="str">
        <x:v>No</x:v>
      </x:c>
      <x:c r="U64" s="17"/>
      <x:c r="V64" s="11" t="n">
        <x:v>286600</x:v>
      </x:c>
      <x:c r="W64" s="11" t="n">
        <x:v>352800</x:v>
      </x:c>
      <x:c r="X64" s="11" t="n">
        <x:v>30400</x:v>
      </x:c>
      <x:c r="Y64" s="2" t="str">
        <x:v>24403 / 0211</x:v>
      </x:c>
      <x:c r="Z64" s="2" t="str">
        <x:v>https://services1.arcgis.com/hGdibHYSPO59RG1h/ArcGIS/rest/services/Massachusetts_Property_Tax_Parcels/FeatureServer/0/query?where=TOWN_ID%3D88+AND+PROP_ID%3D%279_U_9%27&amp;outFields=%2A&amp;returnGeometry=false&amp;f=pjson</x:v>
      </x:c>
      <x:c r="AA64" s="2" t="str">
        <x:v>https://earth.google.com/web/search/167%20Washington%20Street%2C%20Easton%2C%20MA</x:v>
      </x:c>
      <x:c r="AB64" s="2" t="str">
        <x:v>https://www.google.com/maps/search/?api=1&amp;query=167%20Washington%20Street%2C%20Easton%2C%20MA</x:v>
      </x:c>
      <x:c r="AC64" s="2" t="str">
        <x:v>https://maps-eastonma.hub.arcgis.com/pages/applications</x:v>
      </x:c>
      <x:c r="AD64" s="2" t="str">
        <x:v>9_U_9</x:v>
      </x:c>
      <x:c r="AE64" s="2"/>
      <x:c r="AF64" s="2"/>
      <x:c r="AG64" s="17" t="str">
        <x:v>MassGIS BLD_AREA. Gross/adjusted definitions and inclusion of ancillary areas vary. A parcel record is not a verified individual-building inventory.</x:v>
      </x:c>
      <x:c r="AH64" s="17" t="str">
        <x:v>Recorded consideration; transaction scope and arm’s-length status not verified.</x:v>
      </x:c>
    </x:row>
    <x:row r="65" ht="24" hidden="0" customHeight="1">
      <x:c r="A65" s="16" t="str">
        <x:v>21 Hampden Drive</x:v>
      </x:c>
      <x:c r="B65" s="2" t="str">
        <x:v>Review</x:v>
      </x:c>
      <x:c r="C65" s="10" t="n">
        <x:f>SUMIFS('Condo owners'!$C$7:$C$47,'Condo owners'!$B$7:$B$47,P65)</x:f>
        <x:v>15602</x:v>
      </x:c>
      <x:c r="D65" s="2" t="str">
        <x:v>Industrial condo complex</x:v>
      </x:c>
      <x:c r="E65" s="17" t="str">
        <x:v>4 recorded owner names across 11 units</x:v>
      </x:c>
      <x:c r="F65" s="17" t="str">
        <x:v>See individual condo unit records below.</x:v>
      </x:c>
      <x:c r="G65" s="14"/>
      <x:c r="H65" s="13" t="n">
        <x:v>1987</x:v>
      </x:c>
      <x:c r="I65" s="2"/>
      <x:c r="J65" s="2" t="str">
        <x:v>IND</x:v>
      </x:c>
      <x:c r="K65" s="11" t="n">
        <x:f>SUMIFS('Condo owners'!$H$7:$H$47,'Condo owners'!$B$7:$B$47,P65)</x:f>
        <x:v>1925700</x:v>
      </x:c>
      <x:c r="L65" s="13" t="n">
        <x:v>2026</x:v>
      </x:c>
      <x:c r="M65" s="12"/>
      <x:c r="N65" s="11"/>
      <x:c r="O65" s="15" t="str">
        <x:f>IF(AND(ISNUMBER(N65),N65&gt;100,ISNUMBER(C65),C65&gt;0),N65/C65,"")</x:f>
      </x:c>
      <x:c r="P65" s="2" t="str">
        <x:v>34-29</x:v>
      </x:c>
      <x:c r="Q65" s="2" t="str">
        <x:v>Indust Condo</x:v>
      </x:c>
      <x:c r="R65" s="2" t="str">
        <x:v>Sum of condo unit SF</x:v>
      </x:c>
      <x:c r="S65" s="17" t="str">
        <x:v>11 industrial condo records grouped by the shared MassGIS parcel ID. Combined unit area is 15,602 SF. Verify the physical building count and total area. Units below 5,000 SF are retained here to avoid losing an eligible whole building.</x:v>
      </x:c>
      <x:c r="T65" s="2" t="str">
        <x:v>No</x:v>
      </x:c>
      <x:c r="U65" s="17" t="str">
        <x:v>MLG REALTY LLC</x:v>
      </x:c>
      <x:c r="V65" s="11" t="n">
        <x:v>1925700</x:v>
      </x:c>
      <x:c r="W65" s="11" t="n">
        <x:v>0</x:v>
      </x:c>
      <x:c r="X65" s="11" t="n">
        <x:v>0</x:v>
      </x:c>
      <x:c r="Y65" s="2"/>
      <x:c r="Z65" s="2" t="str">
        <x:v>https://services1.arcgis.com/hGdibHYSPO59RG1h/ArcGIS/rest/services/Massachusetts_Property_Tax_Parcels/FeatureServer/0/query?where=TOWN_ID%3D88+AND+MAP_PAR_ID%3D%2734-29%27&amp;outFields=%2A&amp;returnGeometry=false&amp;f=pjson</x:v>
      </x:c>
      <x:c r="AA65" s="2" t="str">
        <x:v>https://earth.google.com/web/search/21%20Hampden%20Drive%2C%20Easton%2C%20MA</x:v>
      </x:c>
      <x:c r="AB65" s="2" t="str">
        <x:v>https://www.google.com/maps/search/?api=1&amp;query=21%20Hampden%20Drive%2C%20Easton%2C%20MA</x:v>
      </x:c>
      <x:c r="AC65" s="2" t="str">
        <x:v>https://maps-eastonma.hub.arcgis.com/pages/applications</x:v>
      </x:c>
      <x:c r="AD65" s="2" t="str">
        <x:v>complex-34-29</x:v>
      </x:c>
      <x:c r="AE65" s="2"/>
      <x:c r="AF65" s="2"/>
      <x:c r="AG65" s="17" t="str">
        <x:v>Sum of separately assessed unit areas, not measured gross building area. The parcel may contain more than one building. Mapped structures of at least 4,000 footprint SF on this parcel: 16,715 SF (2017). Outline area is not gross floor area.</x:v>
      </x:c>
      <x:c r="AH65" s="17" t="str">
        <x:v>Sales belong to individual condo units. No complex sale price has been inferred.</x:v>
      </x:c>
    </x:row>
    <x:row r="66" ht="24" hidden="0" customHeight="1">
      <x:c r="A66" s="16" t="str">
        <x:v>299 Depot Street</x:v>
      </x:c>
      <x:c r="B66" s="2" t="str">
        <x:v>Review</x:v>
      </x:c>
      <x:c r="C66" s="10" t="n">
        <x:v>15650</x:v>
      </x:c>
      <x:c r="D66" s="2" t="str">
        <x:v>Lumber yard</x:v>
      </x:c>
      <x:c r="E66" s="17" t="str">
        <x:v>FERNANDES M &amp; M TRUSTEES</x:v>
      </x:c>
      <x:c r="F66" s="17" t="str">
        <x:v>299 DEPOT STREET, SOUTH EASTON MA 02375</x:v>
      </x:c>
      <x:c r="G66" s="14" t="n">
        <x:v>9.200000000000001</x:v>
      </x:c>
      <x:c r="H66" s="13" t="n">
        <x:v>2005</x:v>
      </x:c>
      <x:c r="I66" s="2" t="str">
        <x:v>1</x:v>
      </x:c>
      <x:c r="J66" s="2" t="str">
        <x:v>IND</x:v>
      </x:c>
      <x:c r="K66" s="11" t="n">
        <x:v>2548200</x:v>
      </x:c>
      <x:c r="L66" s="13" t="n">
        <x:v>2026</x:v>
      </x:c>
      <x:c r="M66" s="12" t="n">
        <x:v>35675</x:v>
      </x:c>
      <x:c r="N66" s="11" t="n">
        <x:v>1</x:v>
      </x:c>
      <x:c r="O66" s="15" t="str">
        <x:f>IF(AND(ISNUMBER(N66),N66&gt;100,ISNUMBER(C66),C66&gt;0),N66/C66,"")</x:f>
      </x:c>
      <x:c r="P66" s="2" t="str">
        <x:v>38U-68</x:v>
      </x:c>
      <x:c r="Q66" s="2" t="str">
        <x:v>Store</x:v>
      </x:c>
      <x:c r="R66" s="2" t="str">
        <x:v>Assessor building SF</x:v>
      </x:c>
      <x:c r="S66" s="17" t="str">
        <x:v>Related industrial use. Verify the amount of usable warehouse, workshop or contractor space.</x:v>
      </x:c>
      <x:c r="T66" s="2" t="str">
        <x:v>No</x:v>
      </x:c>
      <x:c r="U66" s="17" t="str">
        <x:v>FERNANDES M &amp; M TRUSTEES</x:v>
      </x:c>
      <x:c r="V66" s="11" t="n">
        <x:v>1718500</x:v>
      </x:c>
      <x:c r="W66" s="11" t="n">
        <x:v>810600</x:v>
      </x:c>
      <x:c r="X66" s="11" t="n">
        <x:v>19100</x:v>
      </x:c>
      <x:c r="Y66" s="2" t="str">
        <x:v>7270 / 0307</x:v>
      </x:c>
      <x:c r="Z66" s="2" t="str">
        <x:v>https://services1.arcgis.com/hGdibHYSPO59RG1h/ArcGIS/rest/services/Massachusetts_Property_Tax_Parcels/FeatureServer/0/query?where=TOWN_ID%3D88+AND+PROP_ID%3D%2738_U_68%27&amp;outFields=%2A&amp;returnGeometry=false&amp;f=pjson</x:v>
      </x:c>
      <x:c r="AA66" s="2" t="str">
        <x:v>https://earth.google.com/web/search/299%20Depot%20Street%2C%20Easton%2C%20MA</x:v>
      </x:c>
      <x:c r="AB66" s="2" t="str">
        <x:v>https://www.google.com/maps/search/?api=1&amp;query=299%20Depot%20Street%2C%20Easton%2C%20MA</x:v>
      </x:c>
      <x:c r="AC66" s="2" t="str">
        <x:v>https://maps-eastonma.hub.arcgis.com/pages/applications</x:v>
      </x:c>
      <x:c r="AD66" s="2" t="str">
        <x:v>38_U_68</x:v>
      </x:c>
      <x:c r="AE66" s="2"/>
      <x:c r="AF66" s="2"/>
      <x:c r="AG66" s="17" t="str">
        <x:v>MassGIS BLD_AREA. Gross/adjusted definitions and inclusion of ancillary areas vary. A parcel record is not a verified individual-building inventory. Mapped structures of at least 4,000 footprint SF on this parcel: 16,122 SF (2017), 4,076 SF (2017), 6,981 SF (2017), 7,121 SF (2017). Outline area is not gross floor area.</x:v>
      </x:c>
      <x:c r="AH66" s="17" t="str">
        <x:v>Nominal or zero recorded consideration. Do not interpret as market value; price per SF not calculated.</x:v>
      </x:c>
    </x:row>
    <x:row r="67" ht="15" hidden="0" customHeight="1">
      <x:c r="A67" s="16" t="str">
        <x:v>31 Eastman Street</x:v>
      </x:c>
      <x:c r="B67" s="2" t="str">
        <x:v>Review</x:v>
      </x:c>
      <x:c r="C67" s="10" t="n">
        <x:v>7272</x:v>
      </x:c>
      <x:c r="D67" s="2" t="str">
        <x:v>Industrial office / flex</x:v>
      </x:c>
      <x:c r="E67" s="17" t="str">
        <x:v>PIRES STEPHEN J. &amp; KERRY A.</x:v>
      </x:c>
      <x:c r="F67" s="17" t="str">
        <x:v>17 GALAHAD WAY, NORTH EASTON MA 02356</x:v>
      </x:c>
      <x:c r="G67" s="14" t="n">
        <x:v>1.72</x:v>
      </x:c>
      <x:c r="H67" s="13" t="n">
        <x:v>1984</x:v>
      </x:c>
      <x:c r="I67" s="2" t="str">
        <x:v>1</x:v>
      </x:c>
      <x:c r="J67" s="2" t="str">
        <x:v>IND</x:v>
      </x:c>
      <x:c r="K67" s="11" t="n">
        <x:v>827700</x:v>
      </x:c>
      <x:c r="L67" s="13" t="n">
        <x:v>2026</x:v>
      </x:c>
      <x:c r="M67" s="12" t="n">
        <x:v>43266</x:v>
      </x:c>
      <x:c r="N67" s="11" t="n">
        <x:v>885000</x:v>
      </x:c>
      <x:c r="O67" s="15" t="n">
        <x:f>IF(AND(ISNUMBER(N67),N67&gt;100,ISNUMBER(C67),C67&gt;0),N67/C67,"")</x:f>
        <x:v>121.6996699669967</x:v>
      </x:c>
      <x:c r="P67" s="2" t="str">
        <x:v>10R-8B</x:v>
      </x:c>
      <x:c r="Q67" s="2" t="str">
        <x:v>Whse-Office</x:v>
      </x:c>
      <x:c r="R67" s="2" t="str">
        <x:v>Assessor building SF</x:v>
      </x:c>
      <x:c r="S67" s="17" t="str">
        <x:v>Related industrial use. Verify the amount of usable warehouse, workshop or contractor space.</x:v>
      </x:c>
      <x:c r="T67" s="2" t="str">
        <x:v>No</x:v>
      </x:c>
      <x:c r="U67" s="17" t="str">
        <x:v>PIRES STEPHEN J. &amp; KERRY A.</x:v>
      </x:c>
      <x:c r="V67" s="11" t="n">
        <x:v>449700</x:v>
      </x:c>
      <x:c r="W67" s="11" t="n">
        <x:v>323100</x:v>
      </x:c>
      <x:c r="X67" s="11" t="n">
        <x:v>54900</x:v>
      </x:c>
      <x:c r="Y67" s="2" t="str">
        <x:v>24498 / 0038</x:v>
      </x:c>
      <x:c r="Z67" s="2" t="str">
        <x:v>https://services1.arcgis.com/hGdibHYSPO59RG1h/ArcGIS/rest/services/Massachusetts_Property_Tax_Parcels/FeatureServer/0/query?where=TOWN_ID%3D88+AND+PROP_ID%3D%2710_R_8_B%27&amp;outFields=%2A&amp;returnGeometry=false&amp;f=pjson</x:v>
      </x:c>
      <x:c r="AA67" s="2" t="str">
        <x:v>https://earth.google.com/web/search/31%20Eastman%20Street%2C%20Easton%2C%20MA</x:v>
      </x:c>
      <x:c r="AB67" s="2" t="str">
        <x:v>https://www.google.com/maps/search/?api=1&amp;query=31%20Eastman%20Street%2C%20Easton%2C%20MA</x:v>
      </x:c>
      <x:c r="AC67" s="2" t="str">
        <x:v>https://maps-eastonma.hub.arcgis.com/pages/applications</x:v>
      </x:c>
      <x:c r="AD67" s="2" t="str">
        <x:v>10_R_8_B</x:v>
      </x:c>
      <x:c r="AE67" s="2"/>
      <x:c r="AF67" s="2"/>
      <x:c r="AG67" s="17" t="str">
        <x:v>MassGIS BLD_AREA. Gross/adjusted definitions and inclusion of ancillary areas vary. A parcel record is not a verified individual-building inventory.</x:v>
      </x:c>
      <x:c r="AH67" s="17" t="str">
        <x:v>Recorded consideration; transaction scope and arm’s-length status not verified.</x:v>
      </x:c>
    </x:row>
    <x:row r="68" ht="24" hidden="0" customHeight="1">
      <x:c r="A68" s="16" t="str">
        <x:v>405 Washington Street</x:v>
      </x:c>
      <x:c r="B68" s="2" t="str">
        <x:v>Review</x:v>
      </x:c>
      <x:c r="C68" s="10" t="n">
        <x:v>8000</x:v>
      </x:c>
      <x:c r="D68" s="2" t="str">
        <x:v>Institutional warehouse / garage</x:v>
      </x:c>
      <x:c r="E68" s="17" t="str">
        <x:v>STONEHILL COLLEGE INC</x:v>
      </x:c>
      <x:c r="F68" s="17" t="str">
        <x:v>405 WASHINGTON STREET, NORTH EASTON MA 02356</x:v>
      </x:c>
      <x:c r="G68" s="14" t="n">
        <x:v>54.7</x:v>
      </x:c>
      <x:c r="H68" s="13" t="n">
        <x:v>2013</x:v>
      </x:c>
      <x:c r="I68" s="2" t="str">
        <x:v>1</x:v>
      </x:c>
      <x:c r="J68" s="2" t="str">
        <x:v>RES</x:v>
      </x:c>
      <x:c r="K68" s="11" t="n">
        <x:v>2139900</x:v>
      </x:c>
      <x:c r="L68" s="13" t="n">
        <x:v>2026</x:v>
      </x:c>
      <x:c r="M68" s="12"/>
      <x:c r="N68" s="11" t="n">
        <x:v>0</x:v>
      </x:c>
      <x:c r="O68" s="15" t="str">
        <x:f>IF(AND(ISNUMBER(N68),N68&gt;100,ISNUMBER(C68),C68&gt;0),N68/C68,"")</x:f>
      </x:c>
      <x:c r="P68" s="2" t="str">
        <x:v>23U-2</x:v>
      </x:c>
      <x:c r="Q68" s="2" t="str">
        <x:v>Pre-Eng Gar</x:v>
      </x:c>
      <x:c r="R68" s="2" t="str">
        <x:v>Assessor building SF</x:v>
      </x:c>
      <x:c r="S68" s="17" t="str">
        <x:v>Warehouse or garage building style identified outside commercial/industrial tax codes. Nonprofit, educational or municipal ownership. Verify industrial suitability, building configuration and availability.</x:v>
      </x:c>
      <x:c r="T68" s="2" t="str">
        <x:v>No</x:v>
      </x:c>
      <x:c r="U68" s="17"/>
      <x:c r="V68" s="11" t="n">
        <x:v>1295700</x:v>
      </x:c>
      <x:c r="W68" s="11" t="n">
        <x:v>810800</x:v>
      </x:c>
      <x:c r="X68" s="11" t="n">
        <x:v>33400</x:v>
      </x:c>
      <x:c r="Y68" s="2" t="str">
        <x:v>1902 / 0250</x:v>
      </x:c>
      <x:c r="Z68" s="2" t="str">
        <x:v>https://services1.arcgis.com/hGdibHYSPO59RG1h/ArcGIS/rest/services/Massachusetts_Property_Tax_Parcels/FeatureServer/0/query?where=TOWN_ID%3D88+AND+PROP_ID%3D%2723_U_2%27&amp;outFields=%2A&amp;returnGeometry=false&amp;f=pjson</x:v>
      </x:c>
      <x:c r="AA68" s="2" t="str">
        <x:v>https://earth.google.com/web/search/405%20Washington%20Street%2C%20Easton%2C%20MA</x:v>
      </x:c>
      <x:c r="AB68" s="2" t="str">
        <x:v>https://www.google.com/maps/search/?api=1&amp;query=405%20Washington%20Street%2C%20Easton%2C%20MA</x:v>
      </x:c>
      <x:c r="AC68" s="2" t="str">
        <x:v>https://maps-eastonma.hub.arcgis.com/pages/applications</x:v>
      </x:c>
      <x:c r="AD68" s="2" t="str">
        <x:v>23_U_2</x:v>
      </x:c>
      <x:c r="AE68" s="2"/>
      <x:c r="AF68" s="2"/>
      <x:c r="AG68" s="17" t="str">
        <x:v>MassGIS BLD_AREA. Gross/adjusted definitions and inclusion of ancillary areas vary. A parcel record is not a verified individual-building inventory. Mapped structures of at least 4,000 footprint SF on this parcel: 8,379 SF (2017), 10,114 SF (2017), 7,107 SF (2017), 13,046 SF (2017). Outline area is not gross floor area.</x:v>
      </x:c>
      <x:c r="AH68" s="17" t="str">
        <x:v>Nominal or zero recorded consideration. Do not interpret as market value; price per SF not calculated.</x:v>
      </x:c>
    </x:row>
    <x:row r="69" ht="15" hidden="0" customHeight="1">
      <x:c r="A69" s="16" t="str">
        <x:v>407 Bay Road</x:v>
      </x:c>
      <x:c r="B69" s="2" t="str">
        <x:v>Review</x:v>
      </x:c>
      <x:c r="C69" s="10" t="n">
        <x:v>6050</x:v>
      </x:c>
      <x:c r="D69" s="2" t="str">
        <x:v>Auto sales / service</x:v>
      </x:c>
      <x:c r="E69" s="17" t="str">
        <x:v>PALM PETER &amp; CARL E TRS</x:v>
      </x:c>
      <x:c r="F69" s="17" t="str">
        <x:v>407 BAY ROAD, SOUTH EASTON MA 02375</x:v>
      </x:c>
      <x:c r="G69" s="14" t="n">
        <x:v>0.9584</x:v>
      </x:c>
      <x:c r="H69" s="13" t="n">
        <x:v>1982</x:v>
      </x:c>
      <x:c r="I69" s="2" t="str">
        <x:v>1</x:v>
      </x:c>
      <x:c r="J69" s="2" t="str">
        <x:v>BUS</x:v>
      </x:c>
      <x:c r="K69" s="11" t="n">
        <x:v>314900</x:v>
      </x:c>
      <x:c r="L69" s="13" t="n">
        <x:v>2026</x:v>
      </x:c>
      <x:c r="M69" s="12" t="n">
        <x:v>35824</x:v>
      </x:c>
      <x:c r="N69" s="11" t="n">
        <x:v>125000</x:v>
      </x:c>
      <x:c r="O69" s="15" t="n">
        <x:f>IF(AND(ISNUMBER(N69),N69&gt;100,ISNUMBER(C69),C69&gt;0),N69/C69,"")</x:f>
        <x:v>20.66115702479339</x:v>
      </x:c>
      <x:c r="P69" s="2" t="str">
        <x:v>45U-26</x:v>
      </x:c>
      <x:c r="Q69" s="2" t="str">
        <x:v>Service Shop</x:v>
      </x:c>
      <x:c r="R69" s="2" t="str">
        <x:v>Assessor building SF</x:v>
      </x:c>
      <x:c r="S69" s="17" t="str">
        <x:v>Related industrial use. Verify the amount of usable warehouse, workshop or contractor space.</x:v>
      </x:c>
      <x:c r="T69" s="2" t="str">
        <x:v>No</x:v>
      </x:c>
      <x:c r="U69" s="17" t="str">
        <x:v>PALM PETER &amp; CARL E TRS</x:v>
      </x:c>
      <x:c r="V69" s="11" t="n">
        <x:v>81900</x:v>
      </x:c>
      <x:c r="W69" s="11" t="n">
        <x:v>220000</x:v>
      </x:c>
      <x:c r="X69" s="11" t="n">
        <x:v>13000</x:v>
      </x:c>
      <x:c r="Y69" s="2" t="str">
        <x:v>7456 / 0247</x:v>
      </x:c>
      <x:c r="Z69" s="2" t="str">
        <x:v>https://services1.arcgis.com/hGdibHYSPO59RG1h/ArcGIS/rest/services/Massachusetts_Property_Tax_Parcels/FeatureServer/0/query?where=TOWN_ID%3D88+AND+PROP_ID%3D%2745_U_26%27&amp;outFields=%2A&amp;returnGeometry=false&amp;f=pjson</x:v>
      </x:c>
      <x:c r="AA69" s="2" t="str">
        <x:v>https://earth.google.com/web/search/407%20Bay%20Road%2C%20Easton%2C%20MA</x:v>
      </x:c>
      <x:c r="AB69" s="2" t="str">
        <x:v>https://www.google.com/maps/search/?api=1&amp;query=407%20Bay%20Road%2C%20Easton%2C%20MA</x:v>
      </x:c>
      <x:c r="AC69" s="2" t="str">
        <x:v>https://maps-eastonma.hub.arcgis.com/pages/applications</x:v>
      </x:c>
      <x:c r="AD69" s="2" t="str">
        <x:v>45_U_26</x:v>
      </x:c>
      <x:c r="AE69" s="2"/>
      <x:c r="AF69" s="2"/>
      <x:c r="AG69" s="17" t="str">
        <x:v>MassGIS BLD_AREA. Gross/adjusted definitions and inclusion of ancillary areas vary. A parcel record is not a verified individual-building inventory.</x:v>
      </x:c>
      <x:c r="AH69" s="17" t="str">
        <x:v>Recorded consideration; transaction scope and arm’s-length status not verified.</x:v>
      </x:c>
    </x:row>
    <x:row r="70" ht="24" hidden="0" customHeight="1">
      <x:c r="A70" s="16" t="str">
        <x:v>534 Washington Street</x:v>
      </x:c>
      <x:c r="B70" s="2" t="str">
        <x:v>Review</x:v>
      </x:c>
      <x:c r="C70" s="10" t="n">
        <x:v>15628</x:v>
      </x:c>
      <x:c r="D70" s="2" t="str">
        <x:v>Institutional warehouse / garage</x:v>
      </x:c>
      <x:c r="E70" s="17" t="str">
        <x:v>CONGREGATION OF THE HOLY CROSS FATHERS</x:v>
      </x:c>
      <x:c r="F70" s="17" t="str">
        <x:v>PO BOX 338, NORTH EASTON MA 02356</x:v>
      </x:c>
      <x:c r="G70" s="14" t="n">
        <x:v>2</x:v>
      </x:c>
      <x:c r="H70" s="13" t="n">
        <x:v>2002</x:v>
      </x:c>
      <x:c r="I70" s="2" t="str">
        <x:v>1</x:v>
      </x:c>
      <x:c r="J70" s="2" t="str">
        <x:v>RES</x:v>
      </x:c>
      <x:c r="K70" s="11" t="n">
        <x:v>2041500</x:v>
      </x:c>
      <x:c r="L70" s="13" t="n">
        <x:v>2026</x:v>
      </x:c>
      <x:c r="M70" s="12"/>
      <x:c r="N70" s="11" t="n">
        <x:v>0</x:v>
      </x:c>
      <x:c r="O70" s="15" t="str">
        <x:f>IF(AND(ISNUMBER(N70),N70&gt;100,ISNUMBER(C70),C70&gt;0),N70/C70,"")</x:f>
      </x:c>
      <x:c r="P70" s="2" t="str">
        <x:v>33U-107</x:v>
      </x:c>
      <x:c r="Q70" s="2" t="str">
        <x:v>Whse-Office</x:v>
      </x:c>
      <x:c r="R70" s="2" t="str">
        <x:v>Assessor building SF</x:v>
      </x:c>
      <x:c r="S70" s="17" t="str">
        <x:v>Warehouse or garage building style identified outside commercial/industrial tax codes. Nonprofit, educational or municipal ownership. Verify industrial suitability, building configuration and availability.</x:v>
      </x:c>
      <x:c r="T70" s="2" t="str">
        <x:v>No</x:v>
      </x:c>
      <x:c r="U70" s="17"/>
      <x:c r="V70" s="11" t="n">
        <x:v>1035200</x:v>
      </x:c>
      <x:c r="W70" s="11" t="n">
        <x:v>878800</x:v>
      </x:c>
      <x:c r="X70" s="11" t="n">
        <x:v>127500</x:v>
      </x:c>
      <x:c r="Y70" s="2" t="str">
        <x:v>0LC6 / 0010</x:v>
      </x:c>
      <x:c r="Z70" s="2" t="str">
        <x:v>https://services1.arcgis.com/hGdibHYSPO59RG1h/ArcGIS/rest/services/Massachusetts_Property_Tax_Parcels/FeatureServer/0/query?where=TOWN_ID%3D88+AND+PROP_ID%3D%2733_U_107%27&amp;outFields=%2A&amp;returnGeometry=false&amp;f=pjson</x:v>
      </x:c>
      <x:c r="AA70" s="2" t="str">
        <x:v>https://earth.google.com/web/search/534%20Washington%20Street%2C%20Easton%2C%20MA</x:v>
      </x:c>
      <x:c r="AB70" s="2" t="str">
        <x:v>https://www.google.com/maps/search/?api=1&amp;query=534%20Washington%20Street%2C%20Easton%2C%20MA</x:v>
      </x:c>
      <x:c r="AC70" s="2" t="str">
        <x:v>https://maps-eastonma.hub.arcgis.com/pages/applications</x:v>
      </x:c>
      <x:c r="AD70" s="2" t="str">
        <x:v>33_U_107</x:v>
      </x:c>
      <x:c r="AE70" s="2"/>
      <x:c r="AF70" s="2"/>
      <x:c r="AG70" s="17" t="str">
        <x:v>MassGIS BLD_AREA. Gross/adjusted definitions and inclusion of ancillary areas vary. A parcel record is not a verified individual-building inventory.</x:v>
      </x:c>
      <x:c r="AH70" s="17" t="str">
        <x:v>Nominal or zero recorded consideration. Do not interpret as market value; price per SF not calculated.</x:v>
      </x:c>
    </x:row>
    <x:row r="71" ht="15" hidden="0" customHeight="1">
      <x:c r="A71" s="16" t="str">
        <x:v>559 Foundry Street</x:v>
      </x:c>
      <x:c r="B71" s="2" t="str">
        <x:v>Review</x:v>
      </x:c>
      <x:c r="C71" s="10" t="n">
        <x:v>5428</x:v>
      </x:c>
      <x:c r="D71" s="2" t="str">
        <x:v>Mixed use / other</x:v>
      </x:c>
      <x:c r="E71" s="17" t="str">
        <x:v>KEACH JR JOHN A &amp; ARLENE M</x:v>
      </x:c>
      <x:c r="F71" s="17" t="str">
        <x:v>P O BOX 979, EASTON MA 02334 0979</x:v>
      </x:c>
      <x:c r="G71" s="14" t="n">
        <x:v>0.5005000000000001</x:v>
      </x:c>
      <x:c r="H71" s="13" t="n">
        <x:v>1800</x:v>
      </x:c>
      <x:c r="I71" s="2" t="str">
        <x:v>2</x:v>
      </x:c>
      <x:c r="J71" s="2" t="str">
        <x:v>BUS</x:v>
      </x:c>
      <x:c r="K71" s="11" t="n">
        <x:v>545700</x:v>
      </x:c>
      <x:c r="L71" s="13" t="n">
        <x:v>2026</x:v>
      </x:c>
      <x:c r="M71" s="12" t="n">
        <x:v>32322</x:v>
      </x:c>
      <x:c r="N71" s="11" t="n">
        <x:v>1</x:v>
      </x:c>
      <x:c r="O71" s="15" t="str">
        <x:f>IF(AND(ISNUMBER(N71),N71&gt;100,ISNUMBER(C71),C71&gt;0),N71/C71,"")</x:f>
      </x:c>
      <x:c r="P71" s="2" t="str">
        <x:v>44U-9</x:v>
      </x:c>
      <x:c r="Q71" s="2" t="str">
        <x:v>Apt/Ofc/Ret</x:v>
      </x:c>
      <x:c r="R71" s="2" t="str">
        <x:v>Assessor building SF</x:v>
      </x:c>
      <x:c r="S71" s="17" t="str">
        <x:v>Mixed or atypical use classification. The industrial portion and building configuration need confirmation.</x:v>
      </x:c>
      <x:c r="T71" s="2" t="str">
        <x:v>No</x:v>
      </x:c>
      <x:c r="U71" s="17"/>
      <x:c r="V71" s="11" t="n">
        <x:v>299200</x:v>
      </x:c>
      <x:c r="W71" s="11" t="n">
        <x:v>241300</x:v>
      </x:c>
      <x:c r="X71" s="11" t="n">
        <x:v>5200</x:v>
      </x:c>
      <x:c r="Y71" s="2" t="str">
        <x:v>03821 / 0061</x:v>
      </x:c>
      <x:c r="Z71" s="2" t="str">
        <x:v>https://services1.arcgis.com/hGdibHYSPO59RG1h/ArcGIS/rest/services/Massachusetts_Property_Tax_Parcels/FeatureServer/0/query?where=TOWN_ID%3D88+AND+PROP_ID%3D%2744_U_9%27&amp;outFields=%2A&amp;returnGeometry=false&amp;f=pjson</x:v>
      </x:c>
      <x:c r="AA71" s="2" t="str">
        <x:v>https://earth.google.com/web/search/559%20Foundry%20Street%2C%20Easton%2C%20MA</x:v>
      </x:c>
      <x:c r="AB71" s="2" t="str">
        <x:v>https://www.google.com/maps/search/?api=1&amp;query=559%20Foundry%20Street%2C%20Easton%2C%20MA</x:v>
      </x:c>
      <x:c r="AC71" s="2" t="str">
        <x:v>https://maps-eastonma.hub.arcgis.com/pages/applications</x:v>
      </x:c>
      <x:c r="AD71" s="2" t="str">
        <x:v>44_U_9</x:v>
      </x:c>
      <x:c r="AE71" s="2"/>
      <x:c r="AF71" s="2"/>
      <x:c r="AG71" s="17" t="str">
        <x:v>MassGIS BLD_AREA. Gross/adjusted definitions and inclusion of ancillary areas vary. A parcel record is not a verified individual-building inventory.</x:v>
      </x:c>
      <x:c r="AH71" s="17" t="str">
        <x:v>Nominal or zero recorded consideration. Do not interpret as market value; price per SF not calculated.</x:v>
      </x:c>
    </x:row>
    <x:row r="72" ht="36" hidden="0" customHeight="1">
      <x:c r="A72" s="16" t="str">
        <x:v>594 Turnpike Street</x:v>
      </x:c>
      <x:c r="B72" s="2" t="str">
        <x:v>Review</x:v>
      </x:c>
      <x:c r="C72" s="10" t="n">
        <x:v>67580</x:v>
      </x:c>
      <x:c r="D72" s="2" t="str">
        <x:v>Self-storage campus</x:v>
      </x:c>
      <x:c r="E72" s="17" t="str">
        <x:v>ESP 135 LLC</x:v>
      </x:c>
      <x:c r="F72" s="17" t="str">
        <x:v>PO BOX# 71870, SALT LAKE CITY UT 84171</x:v>
      </x:c>
      <x:c r="G72" s="14" t="n">
        <x:v>5.51</x:v>
      </x:c>
      <x:c r="H72" s="13" t="n">
        <x:v>1985</x:v>
      </x:c>
      <x:c r="I72" s="2" t="str">
        <x:v>1</x:v>
      </x:c>
      <x:c r="J72" s="2" t="str">
        <x:v>IND</x:v>
      </x:c>
      <x:c r="K72" s="11" t="n">
        <x:v>5333900</x:v>
      </x:c>
      <x:c r="L72" s="13" t="n">
        <x:v>2026</x:v>
      </x:c>
      <x:c r="M72" s="12" t="n">
        <x:v>43109</x:v>
      </x:c>
      <x:c r="N72" s="11" t="n">
        <x:v>11251134</x:v>
      </x:c>
      <x:c r="O72" s="15" t="n">
        <x:f>IF(AND(ISNUMBER(N72),N72&gt;100,ISNUMBER(C72),C72&gt;0),N72/C72,"")</x:f>
        <x:v>166.48614974844628</x:v>
      </x:c>
      <x:c r="P72" s="2" t="str">
        <x:v>57U-18A</x:v>
      </x:c>
      <x:c r="Q72" s="2" t="str">
        <x:v>Self Stg</x:v>
      </x:c>
      <x:c r="R72" s="2" t="str">
        <x:v>Assessor site total SF</x:v>
      </x:c>
      <x:c r="S72" s="17" t="str">
        <x:v>The 67,580 SF assessor site total exceeds the size cap, but seven mapped storage structures have footprints of 5,627–13,879 SF. Review individual buildings and whether self-storage fits the acquisition strategy.</x:v>
      </x:c>
      <x:c r="T72" s="2" t="str">
        <x:v>No</x:v>
      </x:c>
      <x:c r="U72" s="17" t="str">
        <x:v>ESP 135 LLC</x:v>
      </x:c>
      <x:c r="V72" s="11" t="n">
        <x:v>4135400</x:v>
      </x:c>
      <x:c r="W72" s="11" t="n">
        <x:v>1105900</x:v>
      </x:c>
      <x:c r="X72" s="11" t="n">
        <x:v>92600</x:v>
      </x:c>
      <x:c r="Y72" s="2" t="str">
        <x:v>24230 / 0313</x:v>
      </x:c>
      <x:c r="Z72" s="2" t="str">
        <x:v>https://services1.arcgis.com/hGdibHYSPO59RG1h/ArcGIS/rest/services/Massachusetts_Property_Tax_Parcels/FeatureServer/0/query?where=TOWN_ID%3D88+AND+PROP_ID%3D%2757_U_18_A%27&amp;outFields=%2A&amp;returnGeometry=false&amp;f=pjson</x:v>
      </x:c>
      <x:c r="AA72" s="2" t="str">
        <x:v>https://earth.google.com/web/search/594%20Turnpike%20Street%2C%20Easton%2C%20MA</x:v>
      </x:c>
      <x:c r="AB72" s="2" t="str">
        <x:v>https://www.google.com/maps/search/?api=1&amp;query=594%20Turnpike%20Street%2C%20Easton%2C%20MA</x:v>
      </x:c>
      <x:c r="AC72" s="2" t="str">
        <x:v>https://maps-eastonma.hub.arcgis.com/pages/applications</x:v>
      </x:c>
      <x:c r="AD72" s="2" t="str">
        <x:v>57_U_18_A</x:v>
      </x:c>
      <x:c r="AE72" s="2"/>
      <x:c r="AF72" s="2"/>
      <x:c r="AG72" s="17" t="str">
        <x:v>MassGIS BLD_AREA. Gross/adjusted definitions and inclusion of ancillary areas vary. A parcel record is not a verified individual-building inventory. Mapped structures of at least 4,000 footprint SF on this parcel: 8,299 SF (2017), 8,874 SF (2017), 13,879 SF (2017), 8,889 SF (2017), 13,780 SF (2017), 8,759 SF (2017), 5,627 SF (2017). Outline area is not gross floor area.</x:v>
      </x:c>
      <x:c r="AH72" s="17" t="str">
        <x:v>Recorded consideration; transaction scope and arm’s-length status not verified.</x:v>
      </x:c>
    </x:row>
    <x:row r="73" ht="15" hidden="0" customHeight="1">
      <x:c r="A73" s="16" t="str">
        <x:v>661 Washington Street</x:v>
      </x:c>
      <x:c r="B73" s="2" t="str">
        <x:v>Review</x:v>
      </x:c>
      <x:c r="C73" s="10" t="n">
        <x:v>27958</x:v>
      </x:c>
      <x:c r="D73" s="2" t="str">
        <x:v>Auto sales / service</x:v>
      </x:c>
      <x:c r="E73" s="17" t="str">
        <x:v>MATTHEW REALTY LLC</x:v>
      </x:c>
      <x:c r="F73" s="17" t="str">
        <x:v>1580 NEW STATE HIGHWAY, RAYNHAM MA 02767</x:v>
      </x:c>
      <x:c r="G73" s="14" t="n">
        <x:v>4.391500000000001</x:v>
      </x:c>
      <x:c r="H73" s="13" t="n">
        <x:v>2024</x:v>
      </x:c>
      <x:c r="I73" s="2" t="str">
        <x:v>2</x:v>
      </x:c>
      <x:c r="J73" s="2" t="str">
        <x:v>BUS</x:v>
      </x:c>
      <x:c r="K73" s="11" t="n">
        <x:v>9550000</x:v>
      </x:c>
      <x:c r="L73" s="13" t="n">
        <x:v>2026</x:v>
      </x:c>
      <x:c r="M73" s="12" t="n">
        <x:v>45030</x:v>
      </x:c>
      <x:c r="N73" s="11" t="n">
        <x:v>3655000</x:v>
      </x:c>
      <x:c r="O73" s="15" t="n">
        <x:f>IF(AND(ISNUMBER(N73),N73&gt;100,ISNUMBER(C73),C73&gt;0),N73/C73,"")</x:f>
        <x:v>130.73181200371985</x:v>
      </x:c>
      <x:c r="P73" s="2" t="str">
        <x:v>36U-102</x:v>
      </x:c>
      <x:c r="Q73" s="2" t="str">
        <x:v>Auto Dealer</x:v>
      </x:c>
      <x:c r="R73" s="2" t="str">
        <x:v>Assessor building SF</x:v>
      </x:c>
      <x:c r="S73" s="17" t="str">
        <x:v>Related industrial use. Verify the amount of usable warehouse, workshop or contractor space.</x:v>
      </x:c>
      <x:c r="T73" s="2" t="str">
        <x:v>No</x:v>
      </x:c>
      <x:c r="U73" s="17" t="str">
        <x:v>MATTHEW REALTY LLC</x:v>
      </x:c>
      <x:c r="V73" s="11" t="n">
        <x:v>6265000</x:v>
      </x:c>
      <x:c r="W73" s="11" t="n">
        <x:v>2598400</x:v>
      </x:c>
      <x:c r="X73" s="11" t="n">
        <x:v>686600</x:v>
      </x:c>
      <x:c r="Y73" s="2" t="str">
        <x:v>28366 / 145</x:v>
      </x:c>
      <x:c r="Z73" s="2" t="str">
        <x:v>https://services1.arcgis.com/hGdibHYSPO59RG1h/ArcGIS/rest/services/Massachusetts_Property_Tax_Parcels/FeatureServer/0/query?where=TOWN_ID%3D88+AND+PROP_ID%3D%2736_U_102%27&amp;outFields=%2A&amp;returnGeometry=false&amp;f=pjson</x:v>
      </x:c>
      <x:c r="AA73" s="2" t="str">
        <x:v>https://earth.google.com/web/search/661%20Washington%20Street%2C%20Easton%2C%20MA</x:v>
      </x:c>
      <x:c r="AB73" s="2" t="str">
        <x:v>https://www.google.com/maps/search/?api=1&amp;query=661%20Washington%20Street%2C%20Easton%2C%20MA</x:v>
      </x:c>
      <x:c r="AC73" s="2" t="str">
        <x:v>https://maps-eastonma.hub.arcgis.com/pages/applications</x:v>
      </x:c>
      <x:c r="AD73" s="2" t="str">
        <x:v>36_U_102</x:v>
      </x:c>
      <x:c r="AE73" s="2"/>
      <x:c r="AF73" s="2"/>
      <x:c r="AG73" s="17" t="str">
        <x:v>MassGIS BLD_AREA. Gross/adjusted definitions and inclusion of ancillary areas vary. A parcel record is not a verified individual-building inventory.</x:v>
      </x:c>
      <x:c r="AH73" s="17" t="str">
        <x:v>Recorded consideration; transaction scope and arm’s-length status not verified.</x:v>
      </x:c>
    </x:row>
    <x:row r="74" ht="15" hidden="0" customHeight="1">
      <x:c r="A74" s="16" t="str">
        <x:v>694 Washington Street</x:v>
      </x:c>
      <x:c r="B74" s="2" t="str">
        <x:v>Review</x:v>
      </x:c>
      <x:c r="C74" s="10" t="n">
        <x:v>6521</x:v>
      </x:c>
      <x:c r="D74" s="2" t="str">
        <x:v>Auto sales / service</x:v>
      </x:c>
      <x:c r="E74" s="17" t="str">
        <x:v>GUTHRIE ROBERT J TRUSTEE</x:v>
      </x:c>
      <x:c r="F74" s="17" t="str">
        <x:v>694 WASHINGTON STREET, SOUTH EASTON MA 02375</x:v>
      </x:c>
      <x:c r="G74" s="14" t="n">
        <x:v>1.49</x:v>
      </x:c>
      <x:c r="H74" s="13" t="n">
        <x:v>1945</x:v>
      </x:c>
      <x:c r="I74" s="2" t="str">
        <x:v>1</x:v>
      </x:c>
      <x:c r="J74" s="2" t="str">
        <x:v>BUS</x:v>
      </x:c>
      <x:c r="K74" s="11" t="n">
        <x:v>878800</x:v>
      </x:c>
      <x:c r="L74" s="13" t="n">
        <x:v>2026</x:v>
      </x:c>
      <x:c r="M74" s="12" t="n">
        <x:v>40088</x:v>
      </x:c>
      <x:c r="N74" s="11" t="n">
        <x:v>762000</x:v>
      </x:c>
      <x:c r="O74" s="15" t="n">
        <x:f>IF(AND(ISNUMBER(N74),N74&gt;100,ISNUMBER(C74),C74&gt;0),N74/C74,"")</x:f>
        <x:v>116.85324336758165</x:v>
      </x:c>
      <x:c r="P74" s="2" t="str">
        <x:v>37U-68</x:v>
      </x:c>
      <x:c r="Q74" s="2" t="str">
        <x:v>Service Shop</x:v>
      </x:c>
      <x:c r="R74" s="2" t="str">
        <x:v>Assessor building SF</x:v>
      </x:c>
      <x:c r="S74" s="17" t="str">
        <x:v>Related industrial use. Verify the amount of usable warehouse, workshop or contractor space.</x:v>
      </x:c>
      <x:c r="T74" s="2" t="str">
        <x:v>No</x:v>
      </x:c>
      <x:c r="U74" s="17" t="str">
        <x:v>GUTHRIE ROBERT J TRUSTEE</x:v>
      </x:c>
      <x:c r="V74" s="11" t="n">
        <x:v>289500</x:v>
      </x:c>
      <x:c r="W74" s="11" t="n">
        <x:v>464300</x:v>
      </x:c>
      <x:c r="X74" s="11" t="n">
        <x:v>125000</x:v>
      </x:c>
      <x:c r="Y74" s="2" t="str">
        <x:v>18380 / 0034</x:v>
      </x:c>
      <x:c r="Z74" s="2" t="str">
        <x:v>https://services1.arcgis.com/hGdibHYSPO59RG1h/ArcGIS/rest/services/Massachusetts_Property_Tax_Parcels/FeatureServer/0/query?where=TOWN_ID%3D88+AND+PROP_ID%3D%2737_U_68%27&amp;outFields=%2A&amp;returnGeometry=false&amp;f=pjson</x:v>
      </x:c>
      <x:c r="AA74" s="2" t="str">
        <x:v>https://earth.google.com/web/search/694%20Washington%20Street%2C%20Easton%2C%20MA</x:v>
      </x:c>
      <x:c r="AB74" s="2" t="str">
        <x:v>https://www.google.com/maps/search/?api=1&amp;query=694%20Washington%20Street%2C%20Easton%2C%20MA</x:v>
      </x:c>
      <x:c r="AC74" s="2" t="str">
        <x:v>https://maps-eastonma.hub.arcgis.com/pages/applications</x:v>
      </x:c>
      <x:c r="AD74" s="2" t="str">
        <x:v>37_U_68</x:v>
      </x:c>
      <x:c r="AE74" s="2"/>
      <x:c r="AF74" s="2"/>
      <x:c r="AG74" s="17" t="str">
        <x:v>MassGIS BLD_AREA. Gross/adjusted definitions and inclusion of ancillary areas vary. A parcel record is not a verified individual-building inventory.</x:v>
      </x:c>
      <x:c r="AH74" s="17" t="str">
        <x:v>Recorded consideration; transaction scope and arm’s-length status not verified.</x:v>
      </x:c>
    </x:row>
    <x:row r="75" ht="15" hidden="0" customHeight="1">
      <x:c r="A75" s="16" t="str">
        <x:v>7 Central Street</x:v>
      </x:c>
      <x:c r="B75" s="2" t="str">
        <x:v>Review</x:v>
      </x:c>
      <x:c r="C75" s="10" t="n">
        <x:v>17140</x:v>
      </x:c>
      <x:c r="D75" s="2" t="str">
        <x:v>Mixed use / other</x:v>
      </x:c>
      <x:c r="E75" s="17" t="str">
        <x:v>ASH KEITH CHARLES TR</x:v>
      </x:c>
      <x:c r="F75" s="17" t="str">
        <x:v>7 CENTRAL STREET, SOUTH EASTON MA 02375</x:v>
      </x:c>
      <x:c r="G75" s="14" t="n">
        <x:v>0.4867</x:v>
      </x:c>
      <x:c r="H75" s="13" t="n">
        <x:v>1868</x:v>
      </x:c>
      <x:c r="I75" s="2" t="str">
        <x:v>2</x:v>
      </x:c>
      <x:c r="J75" s="2" t="str">
        <x:v>IND</x:v>
      </x:c>
      <x:c r="K75" s="11" t="n">
        <x:v>1278600</x:v>
      </x:c>
      <x:c r="L75" s="13" t="n">
        <x:v>2026</x:v>
      </x:c>
      <x:c r="M75" s="12" t="n">
        <x:v>39416</x:v>
      </x:c>
      <x:c r="N75" s="11" t="n">
        <x:v>10</x:v>
      </x:c>
      <x:c r="O75" s="15" t="str">
        <x:f>IF(AND(ISNUMBER(N75),N75&gt;100,ISNUMBER(C75),C75&gt;0),N75/C75,"")</x:f>
      </x:c>
      <x:c r="P75" s="2" t="str">
        <x:v>33U-16</x:v>
      </x:c>
      <x:c r="Q75" s="2" t="str">
        <x:v>Apt/Ofc/Ret</x:v>
      </x:c>
      <x:c r="R75" s="2" t="str">
        <x:v>Assessor building SF</x:v>
      </x:c>
      <x:c r="S75" s="17" t="str">
        <x:v>Mixed or atypical use classification. The industrial portion and building configuration need confirmation.</x:v>
      </x:c>
      <x:c r="T75" s="2" t="str">
        <x:v>No</x:v>
      </x:c>
      <x:c r="U75" s="17"/>
      <x:c r="V75" s="11" t="n">
        <x:v>1044000</x:v>
      </x:c>
      <x:c r="W75" s="11" t="n">
        <x:v>169800</x:v>
      </x:c>
      <x:c r="X75" s="11" t="n">
        <x:v>64800</x:v>
      </x:c>
      <x:c r="Y75" s="2" t="str">
        <x:v>17195 / 0086</x:v>
      </x:c>
      <x:c r="Z75" s="2" t="str">
        <x:v>https://services1.arcgis.com/hGdibHYSPO59RG1h/ArcGIS/rest/services/Massachusetts_Property_Tax_Parcels/FeatureServer/0/query?where=TOWN_ID%3D88+AND+PROP_ID%3D%2733_U_16%27&amp;outFields=%2A&amp;returnGeometry=false&amp;f=pjson</x:v>
      </x:c>
      <x:c r="AA75" s="2" t="str">
        <x:v>https://earth.google.com/web/search/7%20Central%20Street%2C%20Easton%2C%20MA</x:v>
      </x:c>
      <x:c r="AB75" s="2" t="str">
        <x:v>https://www.google.com/maps/search/?api=1&amp;query=7%20Central%20Street%2C%20Easton%2C%20MA</x:v>
      </x:c>
      <x:c r="AC75" s="2" t="str">
        <x:v>https://maps-eastonma.hub.arcgis.com/pages/applications</x:v>
      </x:c>
      <x:c r="AD75" s="2" t="str">
        <x:v>33_U_16</x:v>
      </x:c>
      <x:c r="AE75" s="2"/>
      <x:c r="AF75" s="2"/>
      <x:c r="AG75" s="17" t="str">
        <x:v>MassGIS BLD_AREA. Gross/adjusted definitions and inclusion of ancillary areas vary. A parcel record is not a verified individual-building inventory.</x:v>
      </x:c>
      <x:c r="AH75" s="17" t="str">
        <x:v>Nominal or zero recorded consideration. Do not interpret as market value; price per SF not calculated.</x:v>
      </x:c>
    </x:row>
    <x:row r="76" ht="15" hidden="0" customHeight="1">
      <x:c r="A76" s="16" t="str">
        <x:v>7 Plymouth Drive</x:v>
      </x:c>
      <x:c r="B76" s="2" t="str">
        <x:v>Review</x:v>
      </x:c>
      <x:c r="C76" s="10" t="n">
        <x:v>11850</x:v>
      </x:c>
      <x:c r="D76" s="2" t="str">
        <x:v>Auto sales / service</x:v>
      </x:c>
      <x:c r="E76" s="17" t="str">
        <x:v>PATRIOT INVESTMENT CORP</x:v>
      </x:c>
      <x:c r="F76" s="17" t="str">
        <x:v>7 PLYMOUTH DRIVE, SOUTH EASTON MA 02375</x:v>
      </x:c>
      <x:c r="G76" s="14" t="n">
        <x:v>1.84</x:v>
      </x:c>
      <x:c r="H76" s="13" t="n">
        <x:v>2000</x:v>
      </x:c>
      <x:c r="I76" s="2" t="str">
        <x:v>1</x:v>
      </x:c>
      <x:c r="J76" s="2" t="str">
        <x:v>IND</x:v>
      </x:c>
      <x:c r="K76" s="11" t="n">
        <x:v>1663600</x:v>
      </x:c>
      <x:c r="L76" s="13" t="n">
        <x:v>2026</x:v>
      </x:c>
      <x:c r="M76" s="12" t="n">
        <x:v>36613</x:v>
      </x:c>
      <x:c r="N76" s="11" t="n">
        <x:v>200000</x:v>
      </x:c>
      <x:c r="O76" s="15" t="n">
        <x:f>IF(AND(ISNUMBER(N76),N76&gt;100,ISNUMBER(C76),C76&gt;0),N76/C76,"")</x:f>
        <x:v>16.877637130801688</x:v>
      </x:c>
      <x:c r="P76" s="2" t="str">
        <x:v>33U-76E</x:v>
      </x:c>
      <x:c r="Q76" s="2" t="str">
        <x:v>Service Shop</x:v>
      </x:c>
      <x:c r="R76" s="2" t="str">
        <x:v>Assessor building SF</x:v>
      </x:c>
      <x:c r="S76" s="17" t="str">
        <x:v>Related industrial use. Verify the amount of usable warehouse, workshop or contractor space.</x:v>
      </x:c>
      <x:c r="T76" s="2" t="str">
        <x:v>No</x:v>
      </x:c>
      <x:c r="U76" s="17" t="str">
        <x:v>PATRIOT INVESTMENT CORP</x:v>
      </x:c>
      <x:c r="V76" s="11" t="n">
        <x:v>1171700</x:v>
      </x:c>
      <x:c r="W76" s="11" t="n">
        <x:v>413000</x:v>
      </x:c>
      <x:c r="X76" s="11" t="n">
        <x:v>78900</x:v>
      </x:c>
      <x:c r="Y76" s="2" t="str">
        <x:v>8724 / 0043</x:v>
      </x:c>
      <x:c r="Z76" s="2" t="str">
        <x:v>https://services1.arcgis.com/hGdibHYSPO59RG1h/ArcGIS/rest/services/Massachusetts_Property_Tax_Parcels/FeatureServer/0/query?where=TOWN_ID%3D88+AND+PROP_ID%3D%2733_U_76_E%27&amp;outFields=%2A&amp;returnGeometry=false&amp;f=pjson</x:v>
      </x:c>
      <x:c r="AA76" s="2" t="str">
        <x:v>https://earth.google.com/web/search/7%20Plymouth%20Drive%2C%20Easton%2C%20MA</x:v>
      </x:c>
      <x:c r="AB76" s="2" t="str">
        <x:v>https://www.google.com/maps/search/?api=1&amp;query=7%20Plymouth%20Drive%2C%20Easton%2C%20MA</x:v>
      </x:c>
      <x:c r="AC76" s="2" t="str">
        <x:v>https://maps-eastonma.hub.arcgis.com/pages/applications</x:v>
      </x:c>
      <x:c r="AD76" s="2" t="str">
        <x:v>33_U_76_E</x:v>
      </x:c>
      <x:c r="AE76" s="2"/>
      <x:c r="AF76" s="2"/>
      <x:c r="AG76" s="17" t="str">
        <x:v>MassGIS BLD_AREA. Gross/adjusted definitions and inclusion of ancillary areas vary. A parcel record is not a verified individual-building inventory.</x:v>
      </x:c>
      <x:c r="AH76" s="17" t="str">
        <x:v>Recorded consideration; transaction scope and arm’s-length status not verified.</x:v>
      </x:c>
    </x:row>
    <x:row r="77" ht="15" hidden="0" customHeight="1">
      <x:c r="A77" s="16" t="str">
        <x:v>703 Washington Street</x:v>
      </x:c>
      <x:c r="B77" s="2" t="str">
        <x:v>Review</x:v>
      </x:c>
      <x:c r="C77" s="10" t="n">
        <x:v>31171</x:v>
      </x:c>
      <x:c r="D77" s="2" t="str">
        <x:v>Auto sales / service</x:v>
      </x:c>
      <x:c r="E77" s="17" t="str">
        <x:v>JON-ED EASTON HOLDINGS LLC</x:v>
      </x:c>
      <x:c r="F77" s="17" t="str">
        <x:v>703 WASHINGTON STREET, SOUTH EASTON MA 02375</x:v>
      </x:c>
      <x:c r="G77" s="14" t="n">
        <x:v>7.44</x:v>
      </x:c>
      <x:c r="H77" s="13" t="n">
        <x:v>2010</x:v>
      </x:c>
      <x:c r="I77" s="2" t="str">
        <x:v>1</x:v>
      </x:c>
      <x:c r="J77" s="2" t="str">
        <x:v>BUS</x:v>
      </x:c>
      <x:c r="K77" s="11" t="n">
        <x:v>5700200</x:v>
      </x:c>
      <x:c r="L77" s="13" t="n">
        <x:v>2026</x:v>
      </x:c>
      <x:c r="M77" s="12" t="n">
        <x:v>44522</x:v>
      </x:c>
      <x:c r="N77" s="11" t="n">
        <x:v>10000000</x:v>
      </x:c>
      <x:c r="O77" s="15" t="n">
        <x:f>IF(AND(ISNUMBER(N77),N77&gt;100,ISNUMBER(C77),C77&gt;0),N77/C77,"")</x:f>
        <x:v>320.81101023387123</x:v>
      </x:c>
      <x:c r="P77" s="2" t="str">
        <x:v>37U-79</x:v>
      </x:c>
      <x:c r="Q77" s="2" t="str">
        <x:v>Auto Dealer</x:v>
      </x:c>
      <x:c r="R77" s="2" t="str">
        <x:v>Assessor building SF</x:v>
      </x:c>
      <x:c r="S77" s="17" t="str">
        <x:v>Related industrial use. Verify the amount of usable warehouse, workshop or contractor space.</x:v>
      </x:c>
      <x:c r="T77" s="2" t="str">
        <x:v>No</x:v>
      </x:c>
      <x:c r="U77" s="17" t="str">
        <x:v>JON-ED EASTON HOLDINGS LLC</x:v>
      </x:c>
      <x:c r="V77" s="11" t="n">
        <x:v>3089700</x:v>
      </x:c>
      <x:c r="W77" s="11" t="n">
        <x:v>1881600</x:v>
      </x:c>
      <x:c r="X77" s="11" t="n">
        <x:v>728900</x:v>
      </x:c>
      <x:c r="Y77" s="2" t="str">
        <x:v>27540 / 98</x:v>
      </x:c>
      <x:c r="Z77" s="2" t="str">
        <x:v>https://services1.arcgis.com/hGdibHYSPO59RG1h/ArcGIS/rest/services/Massachusetts_Property_Tax_Parcels/FeatureServer/0/query?where=TOWN_ID%3D88+AND+PROP_ID%3D%2737_U_79%27&amp;outFields=%2A&amp;returnGeometry=false&amp;f=pjson</x:v>
      </x:c>
      <x:c r="AA77" s="2" t="str">
        <x:v>https://earth.google.com/web/search/703%20Washington%20Street%2C%20Easton%2C%20MA</x:v>
      </x:c>
      <x:c r="AB77" s="2" t="str">
        <x:v>https://www.google.com/maps/search/?api=1&amp;query=703%20Washington%20Street%2C%20Easton%2C%20MA</x:v>
      </x:c>
      <x:c r="AC77" s="2" t="str">
        <x:v>https://maps-eastonma.hub.arcgis.com/pages/applications</x:v>
      </x:c>
      <x:c r="AD77" s="2" t="str">
        <x:v>37_U_79</x:v>
      </x:c>
      <x:c r="AE77" s="2"/>
      <x:c r="AF77" s="2"/>
      <x:c r="AG77" s="17" t="str">
        <x:v>MassGIS BLD_AREA. Gross/adjusted definitions and inclusion of ancillary areas vary. A parcel record is not a verified individual-building inventory.</x:v>
      </x:c>
      <x:c r="AH77" s="17" t="str">
        <x:v>Recorded consideration; transaction scope and arm’s-length status not verified.</x:v>
      </x:c>
    </x:row>
    <x:row r="78" ht="15" hidden="0" customHeight="1">
      <x:c r="A78" s="16" t="str">
        <x:v>708 Washington Street</x:v>
      </x:c>
      <x:c r="B78" s="2" t="str">
        <x:v>Review</x:v>
      </x:c>
      <x:c r="C78" s="10" t="n">
        <x:v>16006</x:v>
      </x:c>
      <x:c r="D78" s="2" t="str">
        <x:v>Mixed use / other</x:v>
      </x:c>
      <x:c r="E78" s="17" t="str">
        <x:v>J &amp; J REALTY TRUST</x:v>
      </x:c>
      <x:c r="F78" s="17" t="str">
        <x:v>708 WASHINGTON STREET, SOUTH EASTON MA 02375</x:v>
      </x:c>
      <x:c r="G78" s="14" t="n">
        <x:v>3.02</x:v>
      </x:c>
      <x:c r="H78" s="13" t="n">
        <x:v>1967</x:v>
      </x:c>
      <x:c r="I78" s="2" t="str">
        <x:v>1</x:v>
      </x:c>
      <x:c r="J78" s="2" t="str">
        <x:v>BUS</x:v>
      </x:c>
      <x:c r="K78" s="11" t="n">
        <x:v>1324900</x:v>
      </x:c>
      <x:c r="L78" s="13" t="n">
        <x:v>2026</x:v>
      </x:c>
      <x:c r="M78" s="12" t="n">
        <x:v>35167</x:v>
      </x:c>
      <x:c r="N78" s="11" t="n">
        <x:v>135000</x:v>
      </x:c>
      <x:c r="O78" s="15" t="n">
        <x:f>IF(AND(ISNUMBER(N78),N78&gt;100,ISNUMBER(C78),C78&gt;0),N78/C78,"")</x:f>
        <x:v>8.434337123578658</x:v>
      </x:c>
      <x:c r="P78" s="2" t="str">
        <x:v>37U-103</x:v>
      </x:c>
      <x:c r="Q78" s="2" t="str">
        <x:v>Store</x:v>
      </x:c>
      <x:c r="R78" s="2" t="str">
        <x:v>Assessor building SF</x:v>
      </x:c>
      <x:c r="S78" s="17" t="str">
        <x:v>Mixed or atypical use classification. The industrial portion and building configuration need confirmation.</x:v>
      </x:c>
      <x:c r="T78" s="2" t="str">
        <x:v>No</x:v>
      </x:c>
      <x:c r="U78" s="17" t="str">
        <x:v>J &amp; J REALTY TRUST</x:v>
      </x:c>
      <x:c r="V78" s="11" t="n">
        <x:v>733600</x:v>
      </x:c>
      <x:c r="W78" s="11" t="n">
        <x:v>509800</x:v>
      </x:c>
      <x:c r="X78" s="11" t="n">
        <x:v>81500</x:v>
      </x:c>
      <x:c r="Y78" s="2" t="str">
        <x:v>6705 / 0221</x:v>
      </x:c>
      <x:c r="Z78" s="2" t="str">
        <x:v>https://services1.arcgis.com/hGdibHYSPO59RG1h/ArcGIS/rest/services/Massachusetts_Property_Tax_Parcels/FeatureServer/0/query?where=TOWN_ID%3D88+AND+PROP_ID%3D%2737_U_103%27&amp;outFields=%2A&amp;returnGeometry=false&amp;f=pjson</x:v>
      </x:c>
      <x:c r="AA78" s="2" t="str">
        <x:v>https://earth.google.com/web/search/708%20Washington%20Street%2C%20Easton%2C%20MA</x:v>
      </x:c>
      <x:c r="AB78" s="2" t="str">
        <x:v>https://www.google.com/maps/search/?api=1&amp;query=708%20Washington%20Street%2C%20Easton%2C%20MA</x:v>
      </x:c>
      <x:c r="AC78" s="2" t="str">
        <x:v>https://maps-eastonma.hub.arcgis.com/pages/applications</x:v>
      </x:c>
      <x:c r="AD78" s="2" t="str">
        <x:v>37_U_103</x:v>
      </x:c>
      <x:c r="AE78" s="2"/>
      <x:c r="AF78" s="2"/>
      <x:c r="AG78" s="17" t="str">
        <x:v>MassGIS BLD_AREA. Gross/adjusted definitions and inclusion of ancillary areas vary. A parcel record is not a verified individual-building inventory.</x:v>
      </x:c>
      <x:c r="AH78" s="17" t="str">
        <x:v>Recorded consideration; transaction scope and arm’s-length status not verified.</x:v>
      </x:c>
    </x:row>
    <x:row r="79" ht="15" hidden="0" customHeight="1">
      <x:c r="A79" s="16" t="str">
        <x:v>92 Church Street</x:v>
      </x:c>
      <x:c r="B79" s="2" t="str">
        <x:v>Review</x:v>
      </x:c>
      <x:c r="C79" s="10" t="n">
        <x:v>24600</x:v>
      </x:c>
      <x:c r="D79" s="2" t="str">
        <x:v>Mixed use / other</x:v>
      </x:c>
      <x:c r="E79" s="17" t="str">
        <x:v>EASTON SPRINGS CORPORATION</x:v>
      </x:c>
      <x:c r="F79" s="17" t="str">
        <x:v>PO BOX 328, SOUTH EASTON MA 02375</x:v>
      </x:c>
      <x:c r="G79" s="14" t="n">
        <x:v>34.4</x:v>
      </x:c>
      <x:c r="H79" s="13" t="n">
        <x:v>1900</x:v>
      </x:c>
      <x:c r="I79" s="2" t="str">
        <x:v>3</x:v>
      </x:c>
      <x:c r="J79" s="2" t="str">
        <x:v>IND</x:v>
      </x:c>
      <x:c r="K79" s="11" t="n">
        <x:v>1481700</x:v>
      </x:c>
      <x:c r="L79" s="13" t="n">
        <x:v>2026</x:v>
      </x:c>
      <x:c r="M79" s="12" t="n">
        <x:v>32507</x:v>
      </x:c>
      <x:c r="N79" s="11" t="n">
        <x:v>2980400</x:v>
      </x:c>
      <x:c r="O79" s="15" t="n">
        <x:f>IF(AND(ISNUMBER(N79),N79&gt;100,ISNUMBER(C79),C79&gt;0),N79/C79,"")</x:f>
        <x:v>121.15447154471545</x:v>
      </x:c>
      <x:c r="P79" s="2" t="str">
        <x:v>37U-75</x:v>
      </x:c>
      <x:c r="Q79" s="2" t="str">
        <x:v>Industrial</x:v>
      </x:c>
      <x:c r="R79" s="2" t="str">
        <x:v>Assessor building SF</x:v>
      </x:c>
      <x:c r="S79" s="17" t="str">
        <x:v>Mixed or atypical use classification. The industrial portion and building configuration need confirmation.</x:v>
      </x:c>
      <x:c r="T79" s="2" t="str">
        <x:v>No</x:v>
      </x:c>
      <x:c r="U79" s="17"/>
      <x:c r="V79" s="11" t="n">
        <x:v>261400</x:v>
      </x:c>
      <x:c r="W79" s="11" t="n">
        <x:v>1101800</x:v>
      </x:c>
      <x:c r="X79" s="11" t="n">
        <x:v>118500</x:v>
      </x:c>
      <x:c r="Y79" s="2" t="str">
        <x:v>4014 / 0078</x:v>
      </x:c>
      <x:c r="Z79" s="2" t="str">
        <x:v>https://services1.arcgis.com/hGdibHYSPO59RG1h/ArcGIS/rest/services/Massachusetts_Property_Tax_Parcels/FeatureServer/0/query?where=TOWN_ID%3D88+AND+PROP_ID%3D%2739_U_17%27&amp;outFields=%2A&amp;returnGeometry=false&amp;f=pjson</x:v>
      </x:c>
      <x:c r="AA79" s="2" t="str">
        <x:v>https://earth.google.com/web/search/92%20Church%20Street%2C%20Easton%2C%20MA</x:v>
      </x:c>
      <x:c r="AB79" s="2" t="str">
        <x:v>https://www.google.com/maps/search/?api=1&amp;query=92%20Church%20Street%2C%20Easton%2C%20MA</x:v>
      </x:c>
      <x:c r="AC79" s="2" t="str">
        <x:v>https://maps-eastonma.hub.arcgis.com/pages/applications</x:v>
      </x:c>
      <x:c r="AD79" s="2" t="str">
        <x:v>39_U_17</x:v>
      </x:c>
      <x:c r="AE79" s="2"/>
      <x:c r="AF79" s="2"/>
      <x:c r="AG79" s="17" t="str">
        <x:v>MassGIS BLD_AREA. Gross/adjusted definitions and inclusion of ancillary areas vary. A parcel record is not a verified individual-building inventory.</x:v>
      </x:c>
      <x:c r="AH79" s="17" t="str">
        <x:v>Recorded consideration; transaction scope and arm’s-length status not verified.</x:v>
      </x:c>
    </x:row>
    <x:row r="80" ht="24" hidden="0" customHeight="1">
      <x:c r="A80" s="16" t="str">
        <x:v>924 Washington Street</x:v>
      </x:c>
      <x:c r="B80" s="2" t="str">
        <x:v>Review</x:v>
      </x:c>
      <x:c r="C80" s="10" t="n">
        <x:f>SUMIFS('Condo owners'!$C$7:$C$47,'Condo owners'!$B$7:$B$47,P80)</x:f>
        <x:v>11000</x:v>
      </x:c>
      <x:c r="D80" s="2" t="str">
        <x:v>Industrial condo complex</x:v>
      </x:c>
      <x:c r="E80" s="17" t="str">
        <x:v>8 recorded owner names across 10 units</x:v>
      </x:c>
      <x:c r="F80" s="17" t="str">
        <x:v>See individual condo unit records below.</x:v>
      </x:c>
      <x:c r="G80" s="14"/>
      <x:c r="H80" s="13" t="n">
        <x:v>2022</x:v>
      </x:c>
      <x:c r="I80" s="2"/>
      <x:c r="J80" s="2"/>
      <x:c r="K80" s="11" t="n">
        <x:f>SUMIFS('Condo owners'!$H$7:$H$47,'Condo owners'!$B$7:$B$47,P80)</x:f>
        <x:v>2498000</x:v>
      </x:c>
      <x:c r="L80" s="13" t="n">
        <x:v>2026</x:v>
      </x:c>
      <x:c r="M80" s="12"/>
      <x:c r="N80" s="11"/>
      <x:c r="O80" s="15" t="str">
        <x:f>IF(AND(ISNUMBER(N80),N80&gt;100,ISNUMBER(C80),C80&gt;0),N80/C80,"")</x:f>
      </x:c>
      <x:c r="P80" s="2" t="str">
        <x:v>47U-37A</x:v>
      </x:c>
      <x:c r="Q80" s="2" t="str">
        <x:v>Indust Condo</x:v>
      </x:c>
      <x:c r="R80" s="2" t="str">
        <x:v>Sum of condo unit SF</x:v>
      </x:c>
      <x:c r="S80" s="17" t="str">
        <x:v>10 industrial condo records grouped by the shared MassGIS parcel ID. Combined unit area is 11,000 SF. Verify the physical building count and total area. Units below 5,000 SF are retained here to avoid losing an eligible whole building.</x:v>
      </x:c>
      <x:c r="T80" s="2" t="str">
        <x:v>Yes</x:v>
      </x:c>
      <x:c r="U80" s="17" t="str">
        <x:v>LEBLANC ROGER</x:v>
      </x:c>
      <x:c r="V80" s="11" t="n">
        <x:v>2498000</x:v>
      </x:c>
      <x:c r="W80" s="11" t="n">
        <x:v>0</x:v>
      </x:c>
      <x:c r="X80" s="11" t="n">
        <x:v>0</x:v>
      </x:c>
      <x:c r="Y80" s="2"/>
      <x:c r="Z80" s="2" t="str">
        <x:v>https://services1.arcgis.com/hGdibHYSPO59RG1h/ArcGIS/rest/services/Massachusetts_Property_Tax_Parcels/FeatureServer/0/query?where=TOWN_ID%3D88+AND+MAP_PAR_ID%3D%2747U-37A%27&amp;outFields=%2A&amp;returnGeometry=false&amp;f=pjson</x:v>
      </x:c>
      <x:c r="AA80" s="2" t="str">
        <x:v>https://earth.google.com/web/search/924%20Washington%20Street%2C%20Easton%2C%20MA</x:v>
      </x:c>
      <x:c r="AB80" s="2" t="str">
        <x:v>https://www.google.com/maps/search/?api=1&amp;query=924%20Washington%20Street%2C%20Easton%2C%20MA</x:v>
      </x:c>
      <x:c r="AC80" s="2" t="str">
        <x:v>https://maps-eastonma.hub.arcgis.com/pages/applications</x:v>
      </x:c>
      <x:c r="AD80" s="2" t="str">
        <x:v>complex-47U-37A</x:v>
      </x:c>
      <x:c r="AE80" s="2"/>
      <x:c r="AF80" s="2"/>
      <x:c r="AG80" s="17" t="str">
        <x:v>Sum of separately assessed unit areas, not measured gross building area. The parcel may contain more than one building. Mapped structures of at least 4,000 footprint SF on this parcel: 11,000 SF (2021). Outline area is not gross floor area.</x:v>
      </x:c>
      <x:c r="AH80" s="17" t="str">
        <x:v>Sales belong to individual condo units. No complex sale price has been inferred.</x:v>
      </x:c>
    </x:row>
    <x:row r="81" ht="24" hidden="0" customHeight="1">
      <x:c r="A81" s="16" t="str">
        <x:v>95 Eastman Street</x:v>
      </x:c>
      <x:c r="B81" s="2" t="str">
        <x:v>Review</x:v>
      </x:c>
      <x:c r="C81" s="10" t="n">
        <x:v>7380</x:v>
      </x:c>
      <x:c r="D81" s="2" t="str">
        <x:v>Auto sales / service</x:v>
      </x:c>
      <x:c r="E81" s="17" t="str">
        <x:v>ECC LLC</x:v>
      </x:c>
      <x:c r="F81" s="17" t="str">
        <x:v>79 GROVE STREET, FRANKLIN MA 02038</x:v>
      </x:c>
      <x:c r="G81" s="14" t="n">
        <x:v>1.09</x:v>
      </x:c>
      <x:c r="H81" s="13" t="n">
        <x:v>1987</x:v>
      </x:c>
      <x:c r="I81" s="2" t="str">
        <x:v>1</x:v>
      </x:c>
      <x:c r="J81" s="2" t="str">
        <x:v>IND</x:v>
      </x:c>
      <x:c r="K81" s="11" t="n">
        <x:v>907400</x:v>
      </x:c>
      <x:c r="L81" s="13" t="n">
        <x:v>2026</x:v>
      </x:c>
      <x:c r="M81" s="12" t="n">
        <x:v>41922</x:v>
      </x:c>
      <x:c r="N81" s="11" t="n">
        <x:v>700000</x:v>
      </x:c>
      <x:c r="O81" s="15" t="n">
        <x:f>IF(AND(ISNUMBER(N81),N81&gt;100,ISNUMBER(C81),C81&gt;0),N81/C81,"")</x:f>
        <x:v>94.8509485094851</x:v>
      </x:c>
      <x:c r="P81" s="2" t="str">
        <x:v>9R-22</x:v>
      </x:c>
      <x:c r="Q81" s="2" t="str">
        <x:v>Service Shop</x:v>
      </x:c>
      <x:c r="R81" s="2" t="str">
        <x:v>Assessor building SF</x:v>
      </x:c>
      <x:c r="S81" s="17" t="str">
        <x:v>Related industrial use. Verify the amount of usable warehouse, workshop or contractor space. Ownership differs between the two assessor datasets; verify the latest deed.</x:v>
      </x:c>
      <x:c r="T81" s="2" t="str">
        <x:v>Yes</x:v>
      </x:c>
      <x:c r="U81" s="17" t="str">
        <x:v>SUNNYHILL UPPER LLC</x:v>
      </x:c>
      <x:c r="V81" s="11" t="n">
        <x:v>555800</x:v>
      </x:c>
      <x:c r="W81" s="11" t="n">
        <x:v>267900</x:v>
      </x:c>
      <x:c r="X81" s="11" t="n">
        <x:v>83700</x:v>
      </x:c>
      <x:c r="Y81" s="2" t="str">
        <x:v>21927 / 0172</x:v>
      </x:c>
      <x:c r="Z81" s="2" t="str">
        <x:v>https://services1.arcgis.com/hGdibHYSPO59RG1h/ArcGIS/rest/services/Massachusetts_Property_Tax_Parcels/FeatureServer/0/query?where=TOWN_ID%3D88+AND+PROP_ID%3D%279_R_22%27&amp;outFields=%2A&amp;returnGeometry=false&amp;f=pjson</x:v>
      </x:c>
      <x:c r="AA81" s="2" t="str">
        <x:v>https://earth.google.com/web/search/95%20Eastman%20Street%2C%20Easton%2C%20MA</x:v>
      </x:c>
      <x:c r="AB81" s="2" t="str">
        <x:v>https://www.google.com/maps/search/?api=1&amp;query=95%20Eastman%20Street%2C%20Easton%2C%20MA</x:v>
      </x:c>
      <x:c r="AC81" s="2" t="str">
        <x:v>https://maps-eastonma.hub.arcgis.com/pages/applications</x:v>
      </x:c>
      <x:c r="AD81" s="2" t="str">
        <x:v>9_R_22</x:v>
      </x:c>
      <x:c r="AE81" s="2"/>
      <x:c r="AF81" s="2"/>
      <x:c r="AG81" s="17" t="str">
        <x:v>MassGIS BLD_AREA. Gross/adjusted definitions and inclusion of ancillary areas vary. A parcel record is not a verified individual-building inventory. Town GIS owner: SUNNYHILL UPPER LLC. Primary owner and mailing address above are from the FY2026 MassGIS record.</x:v>
      </x:c>
      <x:c r="AH81" s="17" t="str">
        <x:v>Recorded consideration; transaction scope and arm’s-length status not verified.</x:v>
      </x:c>
    </x:row>
    <x:row r="82" ht="24" hidden="0" customHeight="1">
      <x:c r="A82" s="16" t="str">
        <x:v>1 Norfolk Avenue</x:v>
      </x:c>
      <x:c r="B82" s="2" t="str">
        <x:v>Excluded</x:v>
      </x:c>
      <x:c r="C82" s="10" t="n">
        <x:v>79402</x:v>
      </x:c>
      <x:c r="D82" s="2" t="str">
        <x:v>Manufacturing</x:v>
      </x:c>
      <x:c r="E82" s="17" t="str">
        <x:v>ONE NORFOLK AVENUE REALTY LLC</x:v>
      </x:c>
      <x:c r="F82" s="17" t="str">
        <x:v>1 NORFOLK AVENUE, SOUTH EASTON MA 02375</x:v>
      </x:c>
      <x:c r="G82" s="14" t="n">
        <x:v>15.27</x:v>
      </x:c>
      <x:c r="H82" s="13" t="n">
        <x:v>1984</x:v>
      </x:c>
      <x:c r="I82" s="2" t="str">
        <x:v>1</x:v>
      </x:c>
      <x:c r="J82" s="2" t="str">
        <x:v>IND</x:v>
      </x:c>
      <x:c r="K82" s="11" t="n">
        <x:v>8818100</x:v>
      </x:c>
      <x:c r="L82" s="13" t="n">
        <x:v>2026</x:v>
      </x:c>
      <x:c r="M82" s="12" t="n">
        <x:v>39710</x:v>
      </x:c>
      <x:c r="N82" s="11" t="n">
        <x:v>10</x:v>
      </x:c>
      <x:c r="O82" s="15" t="str">
        <x:f>IF(AND(ISNUMBER(N82),N82&gt;100,ISNUMBER(C82),C82&gt;0),N82/C82,"")</x:f>
      </x:c>
      <x:c r="P82" s="2" t="str">
        <x:v>34U-9D</x:v>
      </x:c>
      <x:c r="Q82" s="2" t="str">
        <x:v>Industrial</x:v>
      </x:c>
      <x:c r="R82" s="2" t="str">
        <x:v>Assessor building SF</x:v>
      </x:c>
      <x:c r="S82" s="17" t="str">
        <x:v>Recorded parcel building area exceeds 50,000 SF. A multi-building site may contain individually eligible buildings and needs separate building reconciliation. Ownership differs between the two assessor datasets; verify the latest deed.</x:v>
      </x:c>
      <x:c r="T82" s="2" t="str">
        <x:v>Yes</x:v>
      </x:c>
      <x:c r="U82" s="17" t="str">
        <x:v>INTERSTATE GOURMET COFFEE ROASTERS INC</x:v>
      </x:c>
      <x:c r="V82" s="11" t="n">
        <x:v>6526400</x:v>
      </x:c>
      <x:c r="W82" s="11" t="n">
        <x:v>1883000</x:v>
      </x:c>
      <x:c r="X82" s="11" t="n">
        <x:v>408700</x:v>
      </x:c>
      <x:c r="Y82" s="2" t="str">
        <x:v>17685 / 0315</x:v>
      </x:c>
      <x:c r="Z82" s="2" t="str">
        <x:v>https://services1.arcgis.com/hGdibHYSPO59RG1h/ArcGIS/rest/services/Massachusetts_Property_Tax_Parcels/FeatureServer/0/query?where=TOWN_ID%3D88+AND+PROP_ID%3D%2734_U_9_D%27&amp;outFields=%2A&amp;returnGeometry=false&amp;f=pjson</x:v>
      </x:c>
      <x:c r="AA82" s="2" t="str">
        <x:v>https://earth.google.com/web/search/1%20Norfolk%20Avenue%2C%20Easton%2C%20MA</x:v>
      </x:c>
      <x:c r="AB82" s="2" t="str">
        <x:v>https://www.google.com/maps/search/?api=1&amp;query=1%20Norfolk%20Avenue%2C%20Easton%2C%20MA</x:v>
      </x:c>
      <x:c r="AC82" s="2" t="str">
        <x:v>https://maps-eastonma.hub.arcgis.com/pages/applications</x:v>
      </x:c>
      <x:c r="AD82" s="2" t="str">
        <x:v>34_U_9_D</x:v>
      </x:c>
      <x:c r="AE82" s="2"/>
      <x:c r="AF82" s="2"/>
      <x:c r="AG82" s="17" t="str">
        <x:v>MassGIS BLD_AREA. Gross/adjusted definitions and inclusion of ancillary areas vary. A parcel record is not a verified individual-building inventory. Town GIS owner: INTERSTATE GOURMET COFFEE ROASTERS INC. Primary owner and mailing address above are from the FY2026 MassGIS record.</x:v>
      </x:c>
      <x:c r="AH82" s="17" t="str">
        <x:v>Nominal or zero recorded consideration. Do not interpret as market value; price per SF not calculated.</x:v>
      </x:c>
    </x:row>
    <x:row r="83" ht="15" hidden="0" customHeight="1">
      <x:c r="A83" s="16" t="str">
        <x:v>11 Center Street</x:v>
      </x:c>
      <x:c r="B83" s="2" t="str">
        <x:v>Excluded</x:v>
      </x:c>
      <x:c r="C83" s="10" t="n">
        <x:v>3252</x:v>
      </x:c>
      <x:c r="D83" s="2" t="str">
        <x:v>Mixed use / other</x:v>
      </x:c>
      <x:c r="E83" s="17" t="str">
        <x:v>PIRES ANTHONY F. &amp; KENNEY ELIZABETH M. TRUSTEES</x:v>
      </x:c>
      <x:c r="F83" s="17" t="str">
        <x:v>PO BOX 1257, POCASSET MA 02559</x:v>
      </x:c>
      <x:c r="G83" s="14" t="n">
        <x:v>0.33330000000000004</x:v>
      </x:c>
      <x:c r="H83" s="13" t="n">
        <x:v>2003</x:v>
      </x:c>
      <x:c r="I83" s="2" t="str">
        <x:v>2</x:v>
      </x:c>
      <x:c r="J83" s="2" t="str">
        <x:v>BUS</x:v>
      </x:c>
      <x:c r="K83" s="11" t="n">
        <x:v>575800</x:v>
      </x:c>
      <x:c r="L83" s="13" t="n">
        <x:v>2026</x:v>
      </x:c>
      <x:c r="M83" s="12" t="n">
        <x:v>44628</x:v>
      </x:c>
      <x:c r="N83" s="11" t="n">
        <x:v>100</x:v>
      </x:c>
      <x:c r="O83" s="15" t="str">
        <x:f>IF(AND(ISNUMBER(N83),N83&gt;100,ISNUMBER(C83),C83&gt;0),N83/C83,"")</x:f>
      </x:c>
      <x:c r="P83" s="2" t="str">
        <x:v>16U-102</x:v>
      </x:c>
      <x:c r="Q83" s="2" t="str">
        <x:v>Apt/Ofc/Ret</x:v>
      </x:c>
      <x:c r="R83" s="2" t="str">
        <x:v>Assessor building SF</x:v>
      </x:c>
      <x:c r="S83" s="17" t="str">
        <x:v>Recorded building area is below 5,000 SF.</x:v>
      </x:c>
      <x:c r="T83" s="2" t="str">
        <x:v>No</x:v>
      </x:c>
      <x:c r="U83" s="17"/>
      <x:c r="V83" s="11" t="n">
        <x:v>324100</x:v>
      </x:c>
      <x:c r="W83" s="11" t="n">
        <x:v>243700</x:v>
      </x:c>
      <x:c r="X83" s="11" t="n">
        <x:v>8000</x:v>
      </x:c>
      <x:c r="Y83" s="2" t="str">
        <x:v>27760 / 16</x:v>
      </x:c>
      <x:c r="Z83" s="2" t="str">
        <x:v>https://services1.arcgis.com/hGdibHYSPO59RG1h/ArcGIS/rest/services/Massachusetts_Property_Tax_Parcels/FeatureServer/0/query?where=TOWN_ID%3D88+AND+PROP_ID%3D%2716_U_102%27&amp;outFields=%2A&amp;returnGeometry=false&amp;f=pjson</x:v>
      </x:c>
      <x:c r="AA83" s="2" t="str">
        <x:v>https://earth.google.com/web/search/11%20Center%20Street%2C%20Easton%2C%20MA</x:v>
      </x:c>
      <x:c r="AB83" s="2" t="str">
        <x:v>https://www.google.com/maps/search/?api=1&amp;query=11%20Center%20Street%2C%20Easton%2C%20MA</x:v>
      </x:c>
      <x:c r="AC83" s="2" t="str">
        <x:v>https://maps-eastonma.hub.arcgis.com/pages/applications</x:v>
      </x:c>
      <x:c r="AD83" s="2" t="str">
        <x:v>16_U_102</x:v>
      </x:c>
      <x:c r="AE83" s="2"/>
      <x:c r="AF83" s="2"/>
      <x:c r="AG83" s="17" t="str">
        <x:v>MassGIS BLD_AREA. Gross/adjusted definitions and inclusion of ancillary areas vary. A parcel record is not a verified individual-building inventory.</x:v>
      </x:c>
      <x:c r="AH83" s="17" t="str">
        <x:v>Nominal or zero recorded consideration. Do not interpret as market value; price per SF not calculated.</x:v>
      </x:c>
    </x:row>
    <x:row r="84" ht="15" hidden="0" customHeight="1">
      <x:c r="A84" s="16" t="str">
        <x:v>124 Foundry Street</x:v>
      </x:c>
      <x:c r="B84" s="2" t="str">
        <x:v>Excluded</x:v>
      </x:c>
      <x:c r="C84" s="10" t="n">
        <x:v>2002</x:v>
      </x:c>
      <x:c r="D84" s="2" t="str">
        <x:v>Auto sales / service</x:v>
      </x:c>
      <x:c r="E84" s="17" t="str">
        <x:v>MALCOSKY KAREN L</x:v>
      </x:c>
      <x:c r="F84" s="17" t="str">
        <x:v>116 FOUNDRY STREET, SOUTH EASTON MA 02375</x:v>
      </x:c>
      <x:c r="G84" s="14" t="n">
        <x:v>25</x:v>
      </x:c>
      <x:c r="H84" s="13" t="n">
        <x:v>1971</x:v>
      </x:c>
      <x:c r="I84" s="2" t="str">
        <x:v>1</x:v>
      </x:c>
      <x:c r="J84" s="2" t="str">
        <x:v>RES</x:v>
      </x:c>
      <x:c r="K84" s="11" t="n">
        <x:v>458100</x:v>
      </x:c>
      <x:c r="L84" s="13" t="n">
        <x:v>2026</x:v>
      </x:c>
      <x:c r="M84" s="12" t="n">
        <x:v>45593</x:v>
      </x:c>
      <x:c r="N84" s="11" t="n">
        <x:v>1</x:v>
      </x:c>
      <x:c r="O84" s="15" t="str">
        <x:f>IF(AND(ISNUMBER(N84),N84&gt;100,ISNUMBER(C84),C84&gt;0),N84/C84,"")</x:f>
      </x:c>
      <x:c r="P84" s="2" t="str">
        <x:v>53U-39C</x:v>
      </x:c>
      <x:c r="Q84" s="2" t="str">
        <x:v>Garage</x:v>
      </x:c>
      <x:c r="R84" s="2" t="str">
        <x:v>Assessor building SF</x:v>
      </x:c>
      <x:c r="S84" s="17" t="str">
        <x:v>Recorded building area is below 5,000 SF.</x:v>
      </x:c>
      <x:c r="T84" s="2" t="str">
        <x:v>No</x:v>
      </x:c>
      <x:c r="U84" s="17" t="str">
        <x:v>MALCOSKY KAREN L</x:v>
      </x:c>
      <x:c r="V84" s="11" t="n">
        <x:v>69200</x:v>
      </x:c>
      <x:c r="W84" s="11" t="n">
        <x:v>381500</x:v>
      </x:c>
      <x:c r="X84" s="11" t="n">
        <x:v>7400</x:v>
      </x:c>
      <x:c r="Y84" s="2" t="str">
        <x:v>29079 / 149</x:v>
      </x:c>
      <x:c r="Z84" s="2" t="str">
        <x:v>https://services1.arcgis.com/hGdibHYSPO59RG1h/ArcGIS/rest/services/Massachusetts_Property_Tax_Parcels/FeatureServer/0/query?where=TOWN_ID%3D88+AND+PROP_ID%3D%2753_U_39_C%27&amp;outFields=%2A&amp;returnGeometry=false&amp;f=pjson</x:v>
      </x:c>
      <x:c r="AA84" s="2" t="str">
        <x:v>https://earth.google.com/web/search/124%20Foundry%20Street%2C%20Easton%2C%20MA</x:v>
      </x:c>
      <x:c r="AB84" s="2" t="str">
        <x:v>https://www.google.com/maps/search/?api=1&amp;query=124%20Foundry%20Street%2C%20Easton%2C%20MA</x:v>
      </x:c>
      <x:c r="AC84" s="2" t="str">
        <x:v>https://maps-eastonma.hub.arcgis.com/pages/applications</x:v>
      </x:c>
      <x:c r="AD84" s="2" t="str">
        <x:v>53_U_39_C</x:v>
      </x:c>
      <x:c r="AE84" s="2"/>
      <x:c r="AF84" s="2"/>
      <x:c r="AG84" s="17" t="str">
        <x:v>MassGIS BLD_AREA. Gross/adjusted definitions and inclusion of ancillary areas vary. A parcel record is not a verified individual-building inventory.</x:v>
      </x:c>
      <x:c r="AH84" s="17" t="str">
        <x:v>Nominal or zero recorded consideration. Do not interpret as market value; price per SF not calculated.</x:v>
      </x:c>
    </x:row>
    <x:row r="85" ht="15" hidden="0" customHeight="1">
      <x:c r="A85" s="16" t="str">
        <x:v>125 Eastman Street</x:v>
      </x:c>
      <x:c r="B85" s="2" t="str">
        <x:v>Excluded</x:v>
      </x:c>
      <x:c r="C85" s="10" t="n">
        <x:v>4040</x:v>
      </x:c>
      <x:c r="D85" s="2" t="str">
        <x:v>Warehouse / flex</x:v>
      </x:c>
      <x:c r="E85" s="17" t="str">
        <x:v>JDT POWERS LLC</x:v>
      </x:c>
      <x:c r="F85" s="17" t="str">
        <x:v>125 EASTMAN STREET, SOUTH EASTON MA 02375</x:v>
      </x:c>
      <x:c r="G85" s="14" t="n">
        <x:v>5</x:v>
      </x:c>
      <x:c r="H85" s="13" t="n">
        <x:v>1987</x:v>
      </x:c>
      <x:c r="I85" s="2" t="str">
        <x:v>1</x:v>
      </x:c>
      <x:c r="J85" s="2" t="str">
        <x:v>IND</x:v>
      </x:c>
      <x:c r="K85" s="11" t="n">
        <x:v>789500</x:v>
      </x:c>
      <x:c r="L85" s="13" t="n">
        <x:v>2026</x:v>
      </x:c>
      <x:c r="M85" s="12" t="n">
        <x:v>41547</x:v>
      </x:c>
      <x:c r="N85" s="11" t="n">
        <x:v>1</x:v>
      </x:c>
      <x:c r="O85" s="15" t="str">
        <x:f>IF(AND(ISNUMBER(N85),N85&gt;100,ISNUMBER(C85),C85&gt;0),N85/C85,"")</x:f>
      </x:c>
      <x:c r="P85" s="2" t="str">
        <x:v>9R-2</x:v>
      </x:c>
      <x:c r="Q85" s="2" t="str">
        <x:v>Whse-Office</x:v>
      </x:c>
      <x:c r="R85" s="2" t="str">
        <x:v>Assessor building SF</x:v>
      </x:c>
      <x:c r="S85" s="17" t="str">
        <x:v>Recorded building area is below 5,000 SF.</x:v>
      </x:c>
      <x:c r="T85" s="2" t="str">
        <x:v>No</x:v>
      </x:c>
      <x:c r="U85" s="17" t="str">
        <x:v>JDT POWERS LLC</x:v>
      </x:c>
      <x:c r="V85" s="11" t="n">
        <x:v>279300</x:v>
      </x:c>
      <x:c r="W85" s="11" t="n">
        <x:v>357000</x:v>
      </x:c>
      <x:c r="X85" s="11" t="n">
        <x:v>153200</x:v>
      </x:c>
      <x:c r="Y85" s="2" t="str">
        <x:v>21340 / 0200</x:v>
      </x:c>
      <x:c r="Z85" s="2" t="str">
        <x:v>https://services1.arcgis.com/hGdibHYSPO59RG1h/ArcGIS/rest/services/Massachusetts_Property_Tax_Parcels/FeatureServer/0/query?where=TOWN_ID%3D88+AND+PROP_ID%3D%279_R_2%27&amp;outFields=%2A&amp;returnGeometry=false&amp;f=pjson</x:v>
      </x:c>
      <x:c r="AA85" s="2" t="str">
        <x:v>https://earth.google.com/web/search/125%20Eastman%20Street%2C%20Easton%2C%20MA</x:v>
      </x:c>
      <x:c r="AB85" s="2" t="str">
        <x:v>https://www.google.com/maps/search/?api=1&amp;query=125%20Eastman%20Street%2C%20Easton%2C%20MA</x:v>
      </x:c>
      <x:c r="AC85" s="2" t="str">
        <x:v>https://maps-eastonma.hub.arcgis.com/pages/applications</x:v>
      </x:c>
      <x:c r="AD85" s="2" t="str">
        <x:v>9_R_2</x:v>
      </x:c>
      <x:c r="AE85" s="2"/>
      <x:c r="AF85" s="2"/>
      <x:c r="AG85" s="17" t="str">
        <x:v>MassGIS BLD_AREA. Gross/adjusted definitions and inclusion of ancillary areas vary. A parcel record is not a verified individual-building inventory.</x:v>
      </x:c>
      <x:c r="AH85" s="17" t="str">
        <x:v>Nominal or zero recorded consideration. Do not interpret as market value; price per SF not calculated.</x:v>
      </x:c>
    </x:row>
    <x:row r="86" ht="15" hidden="0" customHeight="1">
      <x:c r="A86" s="16" t="str">
        <x:v>190R Main Street</x:v>
      </x:c>
      <x:c r="B86" s="2" t="str">
        <x:v>Excluded</x:v>
      </x:c>
      <x:c r="C86" s="10" t="n">
        <x:v>2184</x:v>
      </x:c>
      <x:c r="D86" s="2" t="str">
        <x:v>Auto sales / service</x:v>
      </x:c>
      <x:c r="E86" s="17" t="str">
        <x:v>FARADIE JR WILLIAM C TR</x:v>
      </x:c>
      <x:c r="F86" s="17" t="str">
        <x:v>180 MAIN STREET, NORTH EASTON MA 02356</x:v>
      </x:c>
      <x:c r="G86" s="14" t="n">
        <x:v>1.2</x:v>
      </x:c>
      <x:c r="H86" s="13" t="n">
        <x:v>1940</x:v>
      </x:c>
      <x:c r="I86" s="2" t="str">
        <x:v>1</x:v>
      </x:c>
      <x:c r="J86" s="2" t="str">
        <x:v>RES</x:v>
      </x:c>
      <x:c r="K86" s="11" t="n">
        <x:v>362400</x:v>
      </x:c>
      <x:c r="L86" s="13" t="n">
        <x:v>2026</x:v>
      </x:c>
      <x:c r="M86" s="12" t="n">
        <x:v>35655</x:v>
      </x:c>
      <x:c r="N86" s="11" t="n">
        <x:v>72000</x:v>
      </x:c>
      <x:c r="O86" s="15" t="n">
        <x:f>IF(AND(ISNUMBER(N86),N86&gt;100,ISNUMBER(C86),C86&gt;0),N86/C86,"")</x:f>
        <x:v>32.967032967032964</x:v>
      </x:c>
      <x:c r="P86" s="2" t="str">
        <x:v>17U-37</x:v>
      </x:c>
      <x:c r="Q86" s="2" t="str">
        <x:v>Garage</x:v>
      </x:c>
      <x:c r="R86" s="2" t="str">
        <x:v>Assessor building SF</x:v>
      </x:c>
      <x:c r="S86" s="17" t="str">
        <x:v>Recorded building area is below 5,000 SF.</x:v>
      </x:c>
      <x:c r="T86" s="2" t="str">
        <x:v>No</x:v>
      </x:c>
      <x:c r="U86" s="17" t="str">
        <x:v>FARADIE JR WILLIAM C TR</x:v>
      </x:c>
      <x:c r="V86" s="11" t="n">
        <x:v>39600</x:v>
      </x:c>
      <x:c r="W86" s="11" t="n">
        <x:v>303300</x:v>
      </x:c>
      <x:c r="X86" s="11" t="n">
        <x:v>19500</x:v>
      </x:c>
      <x:c r="Y86" s="2" t="str">
        <x:v>7243 / 0295</x:v>
      </x:c>
      <x:c r="Z86" s="2" t="str">
        <x:v>https://services1.arcgis.com/hGdibHYSPO59RG1h/ArcGIS/rest/services/Massachusetts_Property_Tax_Parcels/FeatureServer/0/query?where=TOWN_ID%3D88+AND+PROP_ID%3D%2717_U_37%27&amp;outFields=%2A&amp;returnGeometry=false&amp;f=pjson</x:v>
      </x:c>
      <x:c r="AA86" s="2" t="str">
        <x:v>https://earth.google.com/web/search/190R%20Main%20Street%2C%20Easton%2C%20MA</x:v>
      </x:c>
      <x:c r="AB86" s="2" t="str">
        <x:v>https://www.google.com/maps/search/?api=1&amp;query=190R%20Main%20Street%2C%20Easton%2C%20MA</x:v>
      </x:c>
      <x:c r="AC86" s="2" t="str">
        <x:v>https://maps-eastonma.hub.arcgis.com/pages/applications</x:v>
      </x:c>
      <x:c r="AD86" s="2" t="str">
        <x:v>17_U_37</x:v>
      </x:c>
      <x:c r="AE86" s="2"/>
      <x:c r="AF86" s="2"/>
      <x:c r="AG86" s="17" t="str">
        <x:v>MassGIS BLD_AREA. Gross/adjusted definitions and inclusion of ancillary areas vary. A parcel record is not a verified individual-building inventory.</x:v>
      </x:c>
      <x:c r="AH86" s="17" t="str">
        <x:v>Recorded consideration; transaction scope and arm’s-length status not verified.</x:v>
      </x:c>
    </x:row>
    <x:row r="87" ht="36" hidden="0" customHeight="1">
      <x:c r="A87" s="16" t="str">
        <x:v>20 Central Street</x:v>
      </x:c>
      <x:c r="B87" s="2" t="str">
        <x:v>Excluded</x:v>
      </x:c>
      <x:c r="C87" s="10" t="n">
        <x:v>21810</x:v>
      </x:c>
      <x:c r="D87" s="2" t="str">
        <x:v>Manufacturing</x:v>
      </x:c>
      <x:c r="E87" s="17" t="str">
        <x:v>VARDAKOSTAS DEMETRIOS TRUSTEE</x:v>
      </x:c>
      <x:c r="F87" s="17" t="str">
        <x:v>235 ADAMS STREET, QUINCY MA 02169</x:v>
      </x:c>
      <x:c r="G87" s="14" t="n">
        <x:v>2.75</x:v>
      </x:c>
      <x:c r="H87" s="13" t="n">
        <x:v>1912</x:v>
      </x:c>
      <x:c r="I87" s="2" t="str">
        <x:v>1</x:v>
      </x:c>
      <x:c r="J87" s="2" t="str">
        <x:v>BUS</x:v>
      </x:c>
      <x:c r="K87" s="11" t="n">
        <x:v>891200</x:v>
      </x:c>
      <x:c r="L87" s="13" t="n">
        <x:v>2026</x:v>
      </x:c>
      <x:c r="M87" s="12" t="n">
        <x:v>44789</x:v>
      </x:c>
      <x:c r="N87" s="11" t="n">
        <x:v>416509</x:v>
      </x:c>
      <x:c r="O87" s="15" t="n">
        <x:f>IF(AND(ISNUMBER(N87),N87&gt;100,ISNUMBER(C87),C87&gt;0),N87/C87,"")</x:f>
        <x:v>19.097157267308575</x:v>
      </x:c>
      <x:c r="P87" s="2" t="str">
        <x:v>33U-57</x:v>
      </x:c>
      <x:c r="Q87" s="2" t="str">
        <x:v>Mill Bldg</x:v>
      </x:c>
      <x:c r="R87" s="2" t="str">
        <x:v>Assessor building SF</x:v>
      </x:c>
      <x:c r="S87" s="17" t="str">
        <x:v>Excluded: the assessor explicitly classifies the structure as Mill Bldg. Ownership differs between the two assessor datasets; verify the latest deed.</x:v>
      </x:c>
      <x:c r="T87" s="2" t="str">
        <x:v>Yes</x:v>
      </x:c>
      <x:c r="U87" s="17" t="str">
        <x:v>EUIA LLC</x:v>
      </x:c>
      <x:c r="V87" s="11" t="n">
        <x:v>423000</x:v>
      </x:c>
      <x:c r="W87" s="11" t="n">
        <x:v>413900</x:v>
      </x:c>
      <x:c r="X87" s="11" t="n">
        <x:v>54300</x:v>
      </x:c>
      <x:c r="Y87" s="2" t="str">
        <x:v>28050 / 103</x:v>
      </x:c>
      <x:c r="Z87" s="2" t="str">
        <x:v>https://services1.arcgis.com/hGdibHYSPO59RG1h/ArcGIS/rest/services/Massachusetts_Property_Tax_Parcels/FeatureServer/0/query?where=TOWN_ID%3D88+AND+PROP_ID%3D%2733_U_57%27&amp;outFields=%2A&amp;returnGeometry=false&amp;f=pjson</x:v>
      </x:c>
      <x:c r="AA87" s="2" t="str">
        <x:v>https://earth.google.com/web/search/20%20Central%20Street%2C%20Easton%2C%20MA</x:v>
      </x:c>
      <x:c r="AB87" s="2" t="str">
        <x:v>https://www.google.com/maps/search/?api=1&amp;query=20%20Central%20Street%2C%20Easton%2C%20MA</x:v>
      </x:c>
      <x:c r="AC87" s="2" t="str">
        <x:v>https://maps-eastonma.hub.arcgis.com/pages/applications</x:v>
      </x:c>
      <x:c r="AD87" s="2" t="str">
        <x:v>33_U_57</x:v>
      </x:c>
      <x:c r="AE87" s="2"/>
      <x:c r="AF87" s="2"/>
      <x:c r="AG87" s="17" t="str">
        <x:v>MassGIS BLD_AREA. Gross/adjusted definitions and inclusion of ancillary areas vary. A parcel record is not a verified individual-building inventory. Town GIS owner: EUIA LLC. Primary owner and mailing address above are from the FY2026 MassGIS record. Mapped structures of at least 4,000 footprint SF on this parcel: 23,416 SF (2017), 6,266 SF (2017). Outline area is not gross floor area.</x:v>
      </x:c>
      <x:c r="AH87" s="17" t="str">
        <x:v>Recorded consideration; transaction scope and arm’s-length status not verified.</x:v>
      </x:c>
    </x:row>
    <x:row r="88" ht="15" hidden="0" customHeight="1">
      <x:c r="A88" s="16" t="str">
        <x:v>22 Roosevelt Circle</x:v>
      </x:c>
      <x:c r="B88" s="2" t="str">
        <x:v>Excluded</x:v>
      </x:c>
      <x:c r="C88" s="10" t="n">
        <x:v>2840</x:v>
      </x:c>
      <x:c r="D88" s="2" t="str">
        <x:v>Industrial office / flex</x:v>
      </x:c>
      <x:c r="E88" s="17" t="str">
        <x:v>QUESET COMMONS LLC</x:v>
      </x:c>
      <x:c r="F88" s="17" t="str">
        <x:v>115 MAIN STREET STE 1D, NORTH EASTON MA 02356</x:v>
      </x:c>
      <x:c r="G88" s="14" t="n">
        <x:v>0.23190000000000002</x:v>
      </x:c>
      <x:c r="H88" s="13" t="n">
        <x:v>2014</x:v>
      </x:c>
      <x:c r="I88" s="2" t="str">
        <x:v>1</x:v>
      </x:c>
      <x:c r="J88" s="2"/>
      <x:c r="K88" s="11" t="n">
        <x:v>619700</x:v>
      </x:c>
      <x:c r="L88" s="13" t="n">
        <x:v>2026</x:v>
      </x:c>
      <x:c r="M88" s="12" t="n">
        <x:v>39393</x:v>
      </x:c>
      <x:c r="N88" s="11" t="n">
        <x:v>1</x:v>
      </x:c>
      <x:c r="O88" s="15" t="str">
        <x:f>IF(AND(ISNUMBER(N88),N88&gt;100,ISNUMBER(C88),C88&gt;0),N88/C88,"")</x:f>
      </x:c>
      <x:c r="P88" s="2" t="str">
        <x:v>33U-21D</x:v>
      </x:c>
      <x:c r="Q88" s="2" t="str">
        <x:v>Industrial</x:v>
      </x:c>
      <x:c r="R88" s="2" t="str">
        <x:v>Assessor building SF</x:v>
      </x:c>
      <x:c r="S88" s="17" t="str">
        <x:v>Recorded building area is below 5,000 SF.</x:v>
      </x:c>
      <x:c r="T88" s="2" t="str">
        <x:v>No</x:v>
      </x:c>
      <x:c r="U88" s="17" t="str">
        <x:v>QUESET COMMONS LLC</x:v>
      </x:c>
      <x:c r="V88" s="11" t="n">
        <x:v>283300</x:v>
      </x:c>
      <x:c r="W88" s="11" t="n">
        <x:v>336400</x:v>
      </x:c>
      <x:c r="X88" s="11" t="n">
        <x:v>0</x:v>
      </x:c>
      <x:c r="Y88" s="2" t="str">
        <x:v>17153 / 0181</x:v>
      </x:c>
      <x:c r="Z88" s="2" t="str">
        <x:v>https://services1.arcgis.com/hGdibHYSPO59RG1h/ArcGIS/rest/services/Massachusetts_Property_Tax_Parcels/FeatureServer/0/query?where=TOWN_ID%3D88+AND+PROP_ID%3D%2733_U_21_D%27&amp;outFields=%2A&amp;returnGeometry=false&amp;f=pjson</x:v>
      </x:c>
      <x:c r="AA88" s="2" t="str">
        <x:v>https://earth.google.com/web/search/22%20Roosevelt%20Circle%2C%20Easton%2C%20MA</x:v>
      </x:c>
      <x:c r="AB88" s="2" t="str">
        <x:v>https://www.google.com/maps/search/?api=1&amp;query=22%20Roosevelt%20Circle%2C%20Easton%2C%20MA</x:v>
      </x:c>
      <x:c r="AC88" s="2" t="str">
        <x:v>https://maps-eastonma.hub.arcgis.com/pages/applications</x:v>
      </x:c>
      <x:c r="AD88" s="2" t="str">
        <x:v>33_U_21_D</x:v>
      </x:c>
      <x:c r="AE88" s="2"/>
      <x:c r="AF88" s="2"/>
      <x:c r="AG88" s="17" t="str">
        <x:v>MassGIS BLD_AREA. Gross/adjusted definitions and inclusion of ancillary areas vary. A parcel record is not a verified individual-building inventory.</x:v>
      </x:c>
      <x:c r="AH88" s="17" t="str">
        <x:v>Nominal or zero recorded consideration. Do not interpret as market value; price per SF not calculated.</x:v>
      </x:c>
    </x:row>
    <x:row r="89" ht="15" hidden="0" customHeight="1">
      <x:c r="A89" s="16" t="str">
        <x:v>24 Norfolk Avenue</x:v>
      </x:c>
      <x:c r="B89" s="2" t="str">
        <x:v>Excluded</x:v>
      </x:c>
      <x:c r="C89" s="10" t="n">
        <x:v>60000</x:v>
      </x:c>
      <x:c r="D89" s="2" t="str">
        <x:v>Warehouse / flex</x:v>
      </x:c>
      <x:c r="E89" s="17" t="str">
        <x:v>HAJJAR CHARLES C TRUSTEE</x:v>
      </x:c>
      <x:c r="F89" s="17" t="str">
        <x:v>30 ADAMS STREET, MILTON MA 02186</x:v>
      </x:c>
      <x:c r="G89" s="14" t="n">
        <x:v>3.72</x:v>
      </x:c>
      <x:c r="H89" s="13" t="n">
        <x:v>1985</x:v>
      </x:c>
      <x:c r="I89" s="2" t="str">
        <x:v>1</x:v>
      </x:c>
      <x:c r="J89" s="2" t="str">
        <x:v>IND</x:v>
      </x:c>
      <x:c r="K89" s="11" t="n">
        <x:v>4347500</x:v>
      </x:c>
      <x:c r="L89" s="13" t="n">
        <x:v>2026</x:v>
      </x:c>
      <x:c r="M89" s="12" t="n">
        <x:v>39113</x:v>
      </x:c>
      <x:c r="N89" s="11" t="n">
        <x:v>4242500</x:v>
      </x:c>
      <x:c r="O89" s="15" t="n">
        <x:f>IF(AND(ISNUMBER(N89),N89&gt;100,ISNUMBER(C89),C89&gt;0),N89/C89,"")</x:f>
        <x:v>70.70833333333333</x:v>
      </x:c>
      <x:c r="P89" s="2" t="str">
        <x:v>34U-6B</x:v>
      </x:c>
      <x:c r="Q89" s="2" t="str">
        <x:v>Warehouse</x:v>
      </x:c>
      <x:c r="R89" s="2" t="str">
        <x:v>Assessor building SF</x:v>
      </x:c>
      <x:c r="S89" s="17" t="str">
        <x:v>Recorded parcel building area exceeds 50,000 SF. A multi-building site may contain individually eligible buildings and needs separate building reconciliation.</x:v>
      </x:c>
      <x:c r="T89" s="2" t="str">
        <x:v>No</x:v>
      </x:c>
      <x:c r="U89" s="17" t="str">
        <x:v>HAJJAR CHARLES C TRUSTEE</x:v>
      </x:c>
      <x:c r="V89" s="11" t="n">
        <x:v>2846300</x:v>
      </x:c>
      <x:c r="W89" s="11" t="n">
        <x:v>1266400</x:v>
      </x:c>
      <x:c r="X89" s="11" t="n">
        <x:v>234800</x:v>
      </x:c>
      <x:c r="Y89" s="2" t="str">
        <x:v>16550 / 0013</x:v>
      </x:c>
      <x:c r="Z89" s="2" t="str">
        <x:v>https://services1.arcgis.com/hGdibHYSPO59RG1h/ArcGIS/rest/services/Massachusetts_Property_Tax_Parcels/FeatureServer/0/query?where=TOWN_ID%3D88+AND+PROP_ID%3D%2734_U_6_B%27&amp;outFields=%2A&amp;returnGeometry=false&amp;f=pjson</x:v>
      </x:c>
      <x:c r="AA89" s="2" t="str">
        <x:v>https://earth.google.com/web/search/24%20Norfolk%20Avenue%2C%20Easton%2C%20MA</x:v>
      </x:c>
      <x:c r="AB89" s="2" t="str">
        <x:v>https://www.google.com/maps/search/?api=1&amp;query=24%20Norfolk%20Avenue%2C%20Easton%2C%20MA</x:v>
      </x:c>
      <x:c r="AC89" s="2" t="str">
        <x:v>https://maps-eastonma.hub.arcgis.com/pages/applications</x:v>
      </x:c>
      <x:c r="AD89" s="2" t="str">
        <x:v>34_U_6_B</x:v>
      </x:c>
      <x:c r="AE89" s="2"/>
      <x:c r="AF89" s="2"/>
      <x:c r="AG89" s="17" t="str">
        <x:v>MassGIS BLD_AREA. Gross/adjusted definitions and inclusion of ancillary areas vary. A parcel record is not a verified individual-building inventory.</x:v>
      </x:c>
      <x:c r="AH89" s="17" t="str">
        <x:v>Recorded consideration; transaction scope and arm’s-length status not verified.</x:v>
      </x:c>
    </x:row>
    <x:row r="90" ht="24" hidden="0" customHeight="1">
      <x:c r="A90" s="16" t="str">
        <x:v>254 Washington Street</x:v>
      </x:c>
      <x:c r="B90" s="2" t="str">
        <x:v>Excluded</x:v>
      </x:c>
      <x:c r="C90" s="10" t="n">
        <x:v>2030</x:v>
      </x:c>
      <x:c r="D90" s="2" t="str">
        <x:v>Auto sales / service</x:v>
      </x:c>
      <x:c r="E90" s="17" t="str">
        <x:v>MCKENNEY CRAIG W TRUSTEE</x:v>
      </x:c>
      <x:c r="F90" s="17" t="str">
        <x:v>24 BALTIC AVENUE, NORTH EASTON MA 02356</x:v>
      </x:c>
      <x:c r="G90" s="14" t="n">
        <x:v>0.34090000000000004</x:v>
      </x:c>
      <x:c r="H90" s="13" t="n">
        <x:v>1948</x:v>
      </x:c>
      <x:c r="I90" s="2" t="str">
        <x:v>1</x:v>
      </x:c>
      <x:c r="J90" s="2" t="str">
        <x:v>BUS</x:v>
      </x:c>
      <x:c r="K90" s="11" t="n">
        <x:v>310700</x:v>
      </x:c>
      <x:c r="L90" s="13" t="n">
        <x:v>2026</x:v>
      </x:c>
      <x:c r="M90" s="12" t="n">
        <x:v>40072</x:v>
      </x:c>
      <x:c r="N90" s="11" t="n">
        <x:v>1</x:v>
      </x:c>
      <x:c r="O90" s="15" t="str">
        <x:f>IF(AND(ISNUMBER(N90),N90&gt;100,ISNUMBER(C90),C90&gt;0),N90/C90,"")</x:f>
      </x:c>
      <x:c r="P90" s="2" t="str">
        <x:v>13U-15</x:v>
      </x:c>
      <x:c r="Q90" s="2" t="str">
        <x:v>Service Shop</x:v>
      </x:c>
      <x:c r="R90" s="2" t="str">
        <x:v>Assessor building SF</x:v>
      </x:c>
      <x:c r="S90" s="17" t="str">
        <x:v>Recorded building area is below 5,000 SF. Ownership differs between the two assessor datasets; verify the latest deed.</x:v>
      </x:c>
      <x:c r="T90" s="2" t="str">
        <x:v>Yes</x:v>
      </x:c>
      <x:c r="U90" s="17" t="str">
        <x:v>BORGESON DARLENE</x:v>
      </x:c>
      <x:c r="V90" s="11" t="n">
        <x:v>85800</x:v>
      </x:c>
      <x:c r="W90" s="11" t="n">
        <x:v>224900</x:v>
      </x:c>
      <x:c r="X90" s="11" t="n">
        <x:v>0</x:v>
      </x:c>
      <x:c r="Y90" s="2" t="str">
        <x:v>18349 / 0088</x:v>
      </x:c>
      <x:c r="Z90" s="2" t="str">
        <x:v>https://services1.arcgis.com/hGdibHYSPO59RG1h/ArcGIS/rest/services/Massachusetts_Property_Tax_Parcels/FeatureServer/0/query?where=TOWN_ID%3D88+AND+PROP_ID%3D%2713_U_15%27&amp;outFields=%2A&amp;returnGeometry=false&amp;f=pjson</x:v>
      </x:c>
      <x:c r="AA90" s="2" t="str">
        <x:v>https://earth.google.com/web/search/254%20Washington%20Street%2C%20Easton%2C%20MA</x:v>
      </x:c>
      <x:c r="AB90" s="2" t="str">
        <x:v>https://www.google.com/maps/search/?api=1&amp;query=254%20Washington%20Street%2C%20Easton%2C%20MA</x:v>
      </x:c>
      <x:c r="AC90" s="2" t="str">
        <x:v>https://maps-eastonma.hub.arcgis.com/pages/applications</x:v>
      </x:c>
      <x:c r="AD90" s="2" t="str">
        <x:v>13_U_15</x:v>
      </x:c>
      <x:c r="AE90" s="2"/>
      <x:c r="AF90" s="2"/>
      <x:c r="AG90" s="17" t="str">
        <x:v>MassGIS BLD_AREA. Gross/adjusted definitions and inclusion of ancillary areas vary. A parcel record is not a verified individual-building inventory. Town GIS owner: BORGESON DARLENE. Primary owner and mailing address above are from the FY2026 MassGIS record.</x:v>
      </x:c>
      <x:c r="AH90" s="17" t="str">
        <x:v>Nominal or zero recorded consideration. Do not interpret as market value; price per SF not calculated.</x:v>
      </x:c>
    </x:row>
    <x:row r="91" ht="15" hidden="0" customHeight="1">
      <x:c r="A91" s="16" t="str">
        <x:v>27 Belmont Street</x:v>
      </x:c>
      <x:c r="B91" s="2" t="str">
        <x:v>Excluded</x:v>
      </x:c>
      <x:c r="C91" s="10" t="n">
        <x:v>71636</x:v>
      </x:c>
      <x:c r="D91" s="2" t="str">
        <x:v>Manufacturing</x:v>
      </x:c>
      <x:c r="E91" s="17" t="str">
        <x:v>STIKELEATHER ALAN TRUSTEE</x:v>
      </x:c>
      <x:c r="F91" s="17" t="str">
        <x:v>27 BELMONT STREET, SOUTH EASTON MA 02375</x:v>
      </x:c>
      <x:c r="G91" s="14" t="n">
        <x:v>12.57</x:v>
      </x:c>
      <x:c r="H91" s="13" t="n">
        <x:v>1960</x:v>
      </x:c>
      <x:c r="I91" s="2" t="str">
        <x:v>1</x:v>
      </x:c>
      <x:c r="J91" s="2" t="str">
        <x:v>IND</x:v>
      </x:c>
      <x:c r="K91" s="11" t="n">
        <x:v>4972000</x:v>
      </x:c>
      <x:c r="L91" s="13" t="n">
        <x:v>2026</x:v>
      </x:c>
      <x:c r="M91" s="12" t="n">
        <x:v>36523</x:v>
      </x:c>
      <x:c r="N91" s="11" t="n">
        <x:v>1912500</x:v>
      </x:c>
      <x:c r="O91" s="15" t="n">
        <x:f>IF(AND(ISNUMBER(N91),N91&gt;100,ISNUMBER(C91),C91&gt;0),N91/C91,"")</x:f>
        <x:v>26.697470545535765</x:v>
      </x:c>
      <x:c r="P91" s="2" t="str">
        <x:v>33U-85</x:v>
      </x:c>
      <x:c r="Q91" s="2" t="str">
        <x:v>Industrial</x:v>
      </x:c>
      <x:c r="R91" s="2" t="str">
        <x:v>Assessor building SF</x:v>
      </x:c>
      <x:c r="S91" s="17" t="str">
        <x:v>Recorded parcel building area exceeds 50,000 SF. A multi-building site may contain individually eligible buildings and needs separate building reconciliation.</x:v>
      </x:c>
      <x:c r="T91" s="2" t="str">
        <x:v>No</x:v>
      </x:c>
      <x:c r="U91" s="17" t="str">
        <x:v>STIKELEATHER ALAN TRUSTEE</x:v>
      </x:c>
      <x:c r="V91" s="11" t="n">
        <x:v>3528400</x:v>
      </x:c>
      <x:c r="W91" s="11" t="n">
        <x:v>1296900</x:v>
      </x:c>
      <x:c r="X91" s="11" t="n">
        <x:v>146700</x:v>
      </x:c>
      <x:c r="Y91" s="2" t="str">
        <x:v>8620 / 0056</x:v>
      </x:c>
      <x:c r="Z91" s="2" t="str">
        <x:v>https://services1.arcgis.com/hGdibHYSPO59RG1h/ArcGIS/rest/services/Massachusetts_Property_Tax_Parcels/FeatureServer/0/query?where=TOWN_ID%3D88+AND+PROP_ID%3D%2733_U_85%27&amp;outFields=%2A&amp;returnGeometry=false&amp;f=pjson</x:v>
      </x:c>
      <x:c r="AA91" s="2" t="str">
        <x:v>https://earth.google.com/web/search/27%20Belmont%20Street%2C%20Easton%2C%20MA</x:v>
      </x:c>
      <x:c r="AB91" s="2" t="str">
        <x:v>https://www.google.com/maps/search/?api=1&amp;query=27%20Belmont%20Street%2C%20Easton%2C%20MA</x:v>
      </x:c>
      <x:c r="AC91" s="2" t="str">
        <x:v>https://maps-eastonma.hub.arcgis.com/pages/applications</x:v>
      </x:c>
      <x:c r="AD91" s="2" t="str">
        <x:v>33_U_85</x:v>
      </x:c>
      <x:c r="AE91" s="2"/>
      <x:c r="AF91" s="2"/>
      <x:c r="AG91" s="17" t="str">
        <x:v>MassGIS BLD_AREA. Gross/adjusted definitions and inclusion of ancillary areas vary. A parcel record is not a verified individual-building inventory.</x:v>
      </x:c>
      <x:c r="AH91" s="17" t="str">
        <x:v>Recorded consideration; transaction scope and arm’s-length status not verified.</x:v>
      </x:c>
    </x:row>
    <x:row r="92" ht="15" hidden="0" customHeight="1">
      <x:c r="A92" s="16" t="str">
        <x:v>29 Howard Street</x:v>
      </x:c>
      <x:c r="B92" s="2" t="str">
        <x:v>Excluded</x:v>
      </x:c>
      <x:c r="C92" s="10" t="n">
        <x:v>2500</x:v>
      </x:c>
      <x:c r="D92" s="2" t="str">
        <x:v>Auto sales / service</x:v>
      </x:c>
      <x:c r="E92" s="17" t="str">
        <x:v>HURLEY JOHN J</x:v>
      </x:c>
      <x:c r="F92" s="17" t="str">
        <x:v>29 HOWARD STREET, SOUTH EASTON MA 02375</x:v>
      </x:c>
      <x:c r="G92" s="14" t="n">
        <x:v>0.9211</x:v>
      </x:c>
      <x:c r="H92" s="13" t="n">
        <x:v>1966</x:v>
      </x:c>
      <x:c r="I92" s="2" t="str">
        <x:v>1</x:v>
      </x:c>
      <x:c r="J92" s="2" t="str">
        <x:v>RES</x:v>
      </x:c>
      <x:c r="K92" s="11" t="n">
        <x:v>410000</x:v>
      </x:c>
      <x:c r="L92" s="13" t="n">
        <x:v>2026</x:v>
      </x:c>
      <x:c r="M92" s="12" t="n">
        <x:v>35922</x:v>
      </x:c>
      <x:c r="N92" s="11" t="n">
        <x:v>1</x:v>
      </x:c>
      <x:c r="O92" s="15" t="str">
        <x:f>IF(AND(ISNUMBER(N92),N92&gt;100,ISNUMBER(C92),C92&gt;0),N92/C92,"")</x:f>
      </x:c>
      <x:c r="P92" s="2" t="str">
        <x:v>20R-1A</x:v>
      </x:c>
      <x:c r="Q92" s="2" t="str">
        <x:v>Service Shop</x:v>
      </x:c>
      <x:c r="R92" s="2" t="str">
        <x:v>Assessor building SF</x:v>
      </x:c>
      <x:c r="S92" s="17" t="str">
        <x:v>Recorded building area is below 5,000 SF.</x:v>
      </x:c>
      <x:c r="T92" s="2" t="str">
        <x:v>No</x:v>
      </x:c>
      <x:c r="U92" s="17" t="str">
        <x:v>HURLEY JOHN J</x:v>
      </x:c>
      <x:c r="V92" s="11" t="n">
        <x:v>44700</x:v>
      </x:c>
      <x:c r="W92" s="11" t="n">
        <x:v>365300</x:v>
      </x:c>
      <x:c r="X92" s="11" t="n">
        <x:v>0</x:v>
      </x:c>
      <x:c r="Y92" s="2" t="str">
        <x:v>7621 / 0243</x:v>
      </x:c>
      <x:c r="Z92" s="2" t="str">
        <x:v>https://services1.arcgis.com/hGdibHYSPO59RG1h/ArcGIS/rest/services/Massachusetts_Property_Tax_Parcels/FeatureServer/0/query?where=TOWN_ID%3D88+AND+PROP_ID%3D%2720_R_1_A%27&amp;outFields=%2A&amp;returnGeometry=false&amp;f=pjson</x:v>
      </x:c>
      <x:c r="AA92" s="2" t="str">
        <x:v>https://earth.google.com/web/search/29%20Howard%20Street%2C%20Easton%2C%20MA</x:v>
      </x:c>
      <x:c r="AB92" s="2" t="str">
        <x:v>https://www.google.com/maps/search/?api=1&amp;query=29%20Howard%20Street%2C%20Easton%2C%20MA</x:v>
      </x:c>
      <x:c r="AC92" s="2" t="str">
        <x:v>https://maps-eastonma.hub.arcgis.com/pages/applications</x:v>
      </x:c>
      <x:c r="AD92" s="2" t="str">
        <x:v>20_R_1_A</x:v>
      </x:c>
      <x:c r="AE92" s="2"/>
      <x:c r="AF92" s="2"/>
      <x:c r="AG92" s="17" t="str">
        <x:v>MassGIS BLD_AREA. Gross/adjusted definitions and inclusion of ancillary areas vary. A parcel record is not a verified individual-building inventory.</x:v>
      </x:c>
      <x:c r="AH92" s="17" t="str">
        <x:v>Nominal or zero recorded consideration. Do not interpret as market value; price per SF not calculated.</x:v>
      </x:c>
    </x:row>
    <x:row r="93" ht="15" hidden="0" customHeight="1">
      <x:c r="A93" s="16" t="str">
        <x:v>300 Turnpike Street</x:v>
      </x:c>
      <x:c r="B93" s="2" t="str">
        <x:v>Excluded</x:v>
      </x:c>
      <x:c r="C93" s="10" t="n">
        <x:v>3095</x:v>
      </x:c>
      <x:c r="D93" s="2" t="str">
        <x:v>Auto sales / service</x:v>
      </x:c>
      <x:c r="E93" s="17" t="str">
        <x:v>300 TURNPIKE STREET LLC</x:v>
      </x:c>
      <x:c r="F93" s="17" t="str">
        <x:v>300 TURNPIKE STREET, SOUTH EASTON MA 02375</x:v>
      </x:c>
      <x:c r="G93" s="14" t="n">
        <x:v>1.32</x:v>
      </x:c>
      <x:c r="H93" s="13" t="n">
        <x:v>1949</x:v>
      </x:c>
      <x:c r="I93" s="2" t="str">
        <x:v>1</x:v>
      </x:c>
      <x:c r="J93" s="2" t="str">
        <x:v>BUS</x:v>
      </x:c>
      <x:c r="K93" s="11" t="n">
        <x:v>961500</x:v>
      </x:c>
      <x:c r="L93" s="13" t="n">
        <x:v>2026</x:v>
      </x:c>
      <x:c r="M93" s="12" t="n">
        <x:v>44768</x:v>
      </x:c>
      <x:c r="N93" s="11" t="n">
        <x:v>1</x:v>
      </x:c>
      <x:c r="O93" s="15" t="str">
        <x:f>IF(AND(ISNUMBER(N93),N93&gt;100,ISNUMBER(C93),C93&gt;0),N93/C93,"")</x:f>
      </x:c>
      <x:c r="P93" s="2" t="str">
        <x:v>47U-52</x:v>
      </x:c>
      <x:c r="Q93" s="2" t="str">
        <x:v>Service Shop</x:v>
      </x:c>
      <x:c r="R93" s="2" t="str">
        <x:v>Assessor building SF</x:v>
      </x:c>
      <x:c r="S93" s="17" t="str">
        <x:v>Recorded building area is below 5,000 SF.</x:v>
      </x:c>
      <x:c r="T93" s="2" t="str">
        <x:v>No</x:v>
      </x:c>
      <x:c r="U93" s="17" t="str">
        <x:v>300 TURNPIKE STREET LLC</x:v>
      </x:c>
      <x:c r="V93" s="11" t="n">
        <x:v>448600</x:v>
      </x:c>
      <x:c r="W93" s="11" t="n">
        <x:v>461700</x:v>
      </x:c>
      <x:c r="X93" s="11" t="n">
        <x:v>51200</x:v>
      </x:c>
      <x:c r="Y93" s="2" t="str">
        <x:v>28013 / 252</x:v>
      </x:c>
      <x:c r="Z93" s="2" t="str">
        <x:v>https://services1.arcgis.com/hGdibHYSPO59RG1h/ArcGIS/rest/services/Massachusetts_Property_Tax_Parcels/FeatureServer/0/query?where=TOWN_ID%3D88+AND+PROP_ID%3D%2747_U_52%27&amp;outFields=%2A&amp;returnGeometry=false&amp;f=pjson</x:v>
      </x:c>
      <x:c r="AA93" s="2" t="str">
        <x:v>https://earth.google.com/web/search/300%20Turnpike%20Street%2C%20Easton%2C%20MA</x:v>
      </x:c>
      <x:c r="AB93" s="2" t="str">
        <x:v>https://www.google.com/maps/search/?api=1&amp;query=300%20Turnpike%20Street%2C%20Easton%2C%20MA</x:v>
      </x:c>
      <x:c r="AC93" s="2" t="str">
        <x:v>https://maps-eastonma.hub.arcgis.com/pages/applications</x:v>
      </x:c>
      <x:c r="AD93" s="2" t="str">
        <x:v>47_U_52</x:v>
      </x:c>
      <x:c r="AE93" s="2"/>
      <x:c r="AF93" s="2"/>
      <x:c r="AG93" s="17" t="str">
        <x:v>MassGIS BLD_AREA. Gross/adjusted definitions and inclusion of ancillary areas vary. A parcel record is not a verified individual-building inventory.</x:v>
      </x:c>
      <x:c r="AH93" s="17" t="str">
        <x:v>Nominal or zero recorded consideration. Do not interpret as market value; price per SF not calculated.</x:v>
      </x:c>
    </x:row>
    <x:row r="94" ht="15" hidden="0" customHeight="1">
      <x:c r="A94" s="16" t="str">
        <x:v>305 Depot Street</x:v>
      </x:c>
      <x:c r="B94" s="2" t="str">
        <x:v>Excluded</x:v>
      </x:c>
      <x:c r="C94" s="10" t="n">
        <x:v>15520</x:v>
      </x:c>
      <x:c r="D94" s="2" t="str">
        <x:v>Manufacturing</x:v>
      </x:c>
      <x:c r="E94" s="17" t="str">
        <x:v>DONOHUE MAREA DEANGELIS TR</x:v>
      </x:c>
      <x:c r="F94" s="17" t="str">
        <x:v>P O BOX 350, SOUTH EASTON MA 02375 0350</x:v>
      </x:c>
      <x:c r="G94" s="14" t="n">
        <x:v>3.1</x:v>
      </x:c>
      <x:c r="H94" s="13" t="n">
        <x:v>1800</x:v>
      </x:c>
      <x:c r="I94" s="2" t="str">
        <x:v>2</x:v>
      </x:c>
      <x:c r="J94" s="2" t="str">
        <x:v>IND</x:v>
      </x:c>
      <x:c r="K94" s="11" t="n">
        <x:v>842300</x:v>
      </x:c>
      <x:c r="L94" s="13" t="n">
        <x:v>2026</x:v>
      </x:c>
      <x:c r="M94" s="12" t="n">
        <x:v>32409</x:v>
      </x:c>
      <x:c r="N94" s="11" t="n">
        <x:v>400000</x:v>
      </x:c>
      <x:c r="O94" s="15" t="n">
        <x:f>IF(AND(ISNUMBER(N94),N94&gt;100,ISNUMBER(C94),C94&gt;0),N94/C94,"")</x:f>
        <x:v>25.77319587628866</x:v>
      </x:c>
      <x:c r="P94" s="2" t="str">
        <x:v>35U-10</x:v>
      </x:c>
      <x:c r="Q94" s="2" t="str">
        <x:v>Mill Bldg</x:v>
      </x:c>
      <x:c r="R94" s="2" t="str">
        <x:v>Assessor building SF</x:v>
      </x:c>
      <x:c r="S94" s="17" t="str">
        <x:v>Excluded: the assessor explicitly classifies the structure as Mill Bldg.</x:v>
      </x:c>
      <x:c r="T94" s="2" t="str">
        <x:v>No</x:v>
      </x:c>
      <x:c r="U94" s="17" t="str">
        <x:v>DONOHUE MAREA DEANGELIS TR</x:v>
      </x:c>
      <x:c r="V94" s="11" t="n">
        <x:v>440800</x:v>
      </x:c>
      <x:c r="W94" s="11" t="n">
        <x:v>361100</x:v>
      </x:c>
      <x:c r="X94" s="11" t="n">
        <x:v>40400</x:v>
      </x:c>
      <x:c r="Y94" s="2" t="str">
        <x:v>03918 / 0125</x:v>
      </x:c>
      <x:c r="Z94" s="2" t="str">
        <x:v>https://services1.arcgis.com/hGdibHYSPO59RG1h/ArcGIS/rest/services/Massachusetts_Property_Tax_Parcels/FeatureServer/0/query?where=TOWN_ID%3D88+AND+PROP_ID%3D%2735_U_10%27&amp;outFields=%2A&amp;returnGeometry=false&amp;f=pjson</x:v>
      </x:c>
      <x:c r="AA94" s="2" t="str">
        <x:v>https://earth.google.com/web/search/305%20Depot%20Street%2C%20Easton%2C%20MA</x:v>
      </x:c>
      <x:c r="AB94" s="2" t="str">
        <x:v>https://www.google.com/maps/search/?api=1&amp;query=305%20Depot%20Street%2C%20Easton%2C%20MA</x:v>
      </x:c>
      <x:c r="AC94" s="2" t="str">
        <x:v>https://maps-eastonma.hub.arcgis.com/pages/applications</x:v>
      </x:c>
      <x:c r="AD94" s="2" t="str">
        <x:v>35_U_10</x:v>
      </x:c>
      <x:c r="AE94" s="2"/>
      <x:c r="AF94" s="2"/>
      <x:c r="AG94" s="17" t="str">
        <x:v>MassGIS BLD_AREA. Gross/adjusted definitions and inclusion of ancillary areas vary. A parcel record is not a verified individual-building inventory.</x:v>
      </x:c>
      <x:c r="AH94" s="17" t="str">
        <x:v>Recorded consideration; transaction scope and arm’s-length status not verified.</x:v>
      </x:c>
    </x:row>
    <x:row r="95" ht="15" hidden="0" customHeight="1">
      <x:c r="A95" s="16" t="str">
        <x:v>329 Depot Street</x:v>
      </x:c>
      <x:c r="B95" s="2" t="str">
        <x:v>Excluded</x:v>
      </x:c>
      <x:c r="C95" s="10" t="n">
        <x:v>1200</x:v>
      </x:c>
      <x:c r="D95" s="2" t="str">
        <x:v>Auto sales / service</x:v>
      </x:c>
      <x:c r="E95" s="17" t="str">
        <x:v>PROVOST ALBERT G JR TRUSTEE</x:v>
      </x:c>
      <x:c r="F95" s="17" t="str">
        <x:v>13 CANTON STREET, NORTH EASTON MA 02356</x:v>
      </x:c>
      <x:c r="G95" s="14" t="n">
        <x:v>1</x:v>
      </x:c>
      <x:c r="H95" s="13" t="n">
        <x:v>1965</x:v>
      </x:c>
      <x:c r="I95" s="2" t="str">
        <x:v>1</x:v>
      </x:c>
      <x:c r="J95" s="2" t="str">
        <x:v>IND</x:v>
      </x:c>
      <x:c r="K95" s="11" t="n">
        <x:v>321900</x:v>
      </x:c>
      <x:c r="L95" s="13" t="n">
        <x:v>2026</x:v>
      </x:c>
      <x:c r="M95" s="12" t="n">
        <x:v>36894</x:v>
      </x:c>
      <x:c r="N95" s="11" t="n">
        <x:v>1</x:v>
      </x:c>
      <x:c r="O95" s="15" t="str">
        <x:f>IF(AND(ISNUMBER(N95),N95&gt;100,ISNUMBER(C95),C95&gt;0),N95/C95,"")</x:f>
      </x:c>
      <x:c r="P95" s="2" t="str">
        <x:v>38U-33</x:v>
      </x:c>
      <x:c r="Q95" s="2" t="str">
        <x:v>Service Shop</x:v>
      </x:c>
      <x:c r="R95" s="2" t="str">
        <x:v>Assessor building SF</x:v>
      </x:c>
      <x:c r="S95" s="17" t="str">
        <x:v>Recorded building area is below 5,000 SF.</x:v>
      </x:c>
      <x:c r="T95" s="2" t="str">
        <x:v>No</x:v>
      </x:c>
      <x:c r="U95" s="17" t="str">
        <x:v>PROVOST ALBERT G JR TRUSTEE</x:v>
      </x:c>
      <x:c r="V95" s="11" t="n">
        <x:v>56100</x:v>
      </x:c>
      <x:c r="W95" s="11" t="n">
        <x:v>265800</x:v>
      </x:c>
      <x:c r="X95" s="11" t="n">
        <x:v>0</x:v>
      </x:c>
      <x:c r="Y95" s="2" t="str">
        <x:v>9142 / 0043</x:v>
      </x:c>
      <x:c r="Z95" s="2" t="str">
        <x:v>https://services1.arcgis.com/hGdibHYSPO59RG1h/ArcGIS/rest/services/Massachusetts_Property_Tax_Parcels/FeatureServer/0/query?where=TOWN_ID%3D88+AND+PROP_ID%3D%2738_U_33%27&amp;outFields=%2A&amp;returnGeometry=false&amp;f=pjson</x:v>
      </x:c>
      <x:c r="AA95" s="2" t="str">
        <x:v>https://earth.google.com/web/search/329%20Depot%20Street%2C%20Easton%2C%20MA</x:v>
      </x:c>
      <x:c r="AB95" s="2" t="str">
        <x:v>https://www.google.com/maps/search/?api=1&amp;query=329%20Depot%20Street%2C%20Easton%2C%20MA</x:v>
      </x:c>
      <x:c r="AC95" s="2" t="str">
        <x:v>https://maps-eastonma.hub.arcgis.com/pages/applications</x:v>
      </x:c>
      <x:c r="AD95" s="2" t="str">
        <x:v>38_U_33</x:v>
      </x:c>
      <x:c r="AE95" s="2"/>
      <x:c r="AF95" s="2"/>
      <x:c r="AG95" s="17" t="str">
        <x:v>MassGIS BLD_AREA. Gross/adjusted definitions and inclusion of ancillary areas vary. A parcel record is not a verified individual-building inventory.</x:v>
      </x:c>
      <x:c r="AH95" s="17" t="str">
        <x:v>Nominal or zero recorded consideration. Do not interpret as market value; price per SF not calculated.</x:v>
      </x:c>
    </x:row>
    <x:row r="96" ht="15" hidden="0" customHeight="1">
      <x:c r="A96" s="16" t="str">
        <x:v>35 Eastman Street</x:v>
      </x:c>
      <x:c r="B96" s="2" t="str">
        <x:v>Excluded</x:v>
      </x:c>
      <x:c r="C96" s="10" t="n">
        <x:v>145360</x:v>
      </x:c>
      <x:c r="D96" s="2" t="str">
        <x:v>Warehouse / flex</x:v>
      </x:c>
      <x:c r="E96" s="17" t="str">
        <x:v>BDPF 35 EASTMAN OWNER LLC</x:v>
      </x:c>
      <x:c r="F96" s="17" t="str">
        <x:v>P.O. BOX 92129, SOUTHLAKE TX 76092</x:v>
      </x:c>
      <x:c r="G96" s="14" t="n">
        <x:v>11.8</x:v>
      </x:c>
      <x:c r="H96" s="13" t="n">
        <x:v>2011</x:v>
      </x:c>
      <x:c r="I96" s="2" t="str">
        <x:v>1</x:v>
      </x:c>
      <x:c r="J96" s="2"/>
      <x:c r="K96" s="11" t="n">
        <x:v>22412600</x:v>
      </x:c>
      <x:c r="L96" s="13" t="n">
        <x:v>2026</x:v>
      </x:c>
      <x:c r="M96" s="12" t="n">
        <x:v>44572</x:v>
      </x:c>
      <x:c r="N96" s="11" t="n">
        <x:v>34700000</x:v>
      </x:c>
      <x:c r="O96" s="15" t="n">
        <x:f>IF(AND(ISNUMBER(N96),N96&gt;100,ISNUMBER(C96),C96&gt;0),N96/C96,"")</x:f>
        <x:v>238.7176664832141</x:v>
      </x:c>
      <x:c r="P96" s="2" t="str">
        <x:v>10R-6</x:v>
      </x:c>
      <x:c r="Q96" s="2" t="str">
        <x:v>Cold Storage</x:v>
      </x:c>
      <x:c r="R96" s="2" t="str">
        <x:v>Assessor building SF</x:v>
      </x:c>
      <x:c r="S96" s="17" t="str">
        <x:v>Recorded parcel building area exceeds 50,000 SF. A multi-building site may contain individually eligible buildings and needs separate building reconciliation.</x:v>
      </x:c>
      <x:c r="T96" s="2" t="str">
        <x:v>No</x:v>
      </x:c>
      <x:c r="U96" s="17" t="str">
        <x:v>BDPF 35 EASTMAN OWNER LLC</x:v>
      </x:c>
      <x:c r="V96" s="11" t="n">
        <x:v>18521400</x:v>
      </x:c>
      <x:c r="W96" s="11" t="n">
        <x:v>2631000</x:v>
      </x:c>
      <x:c r="X96" s="11" t="n">
        <x:v>1260200</x:v>
      </x:c>
      <x:c r="Y96" s="2" t="str">
        <x:v>27653 / 187</x:v>
      </x:c>
      <x:c r="Z96" s="2" t="str">
        <x:v>https://services1.arcgis.com/hGdibHYSPO59RG1h/ArcGIS/rest/services/Massachusetts_Property_Tax_Parcels/FeatureServer/0/query?where=TOWN_ID%3D88+AND+PROP_ID%3D%2710_R_6%27&amp;outFields=%2A&amp;returnGeometry=false&amp;f=pjson</x:v>
      </x:c>
      <x:c r="AA96" s="2" t="str">
        <x:v>https://earth.google.com/web/search/35%20Eastman%20Street%2C%20Easton%2C%20MA</x:v>
      </x:c>
      <x:c r="AB96" s="2" t="str">
        <x:v>https://www.google.com/maps/search/?api=1&amp;query=35%20Eastman%20Street%2C%20Easton%2C%20MA</x:v>
      </x:c>
      <x:c r="AC96" s="2" t="str">
        <x:v>https://maps-eastonma.hub.arcgis.com/pages/applications</x:v>
      </x:c>
      <x:c r="AD96" s="2" t="str">
        <x:v>10_R_6</x:v>
      </x:c>
      <x:c r="AE96" s="2"/>
      <x:c r="AF96" s="2"/>
      <x:c r="AG96" s="17" t="str">
        <x:v>MassGIS BLD_AREA. Gross/adjusted definitions and inclusion of ancillary areas vary. A parcel record is not a verified individual-building inventory.</x:v>
      </x:c>
      <x:c r="AH96" s="17" t="str">
        <x:v>Recorded consideration; transaction scope and arm’s-length status not verified.</x:v>
      </x:c>
    </x:row>
    <x:row r="97" ht="15" hidden="0" customHeight="1">
      <x:c r="A97" s="16" t="str">
        <x:v>356 Turnpike Street</x:v>
      </x:c>
      <x:c r="B97" s="2" t="str">
        <x:v>Excluded</x:v>
      </x:c>
      <x:c r="C97" s="10" t="n">
        <x:v>900</x:v>
      </x:c>
      <x:c r="D97" s="2" t="str">
        <x:v>Auto sales / service</x:v>
      </x:c>
      <x:c r="E97" s="17" t="str">
        <x:v>PRINCIPAL PROPERTIES LLC</x:v>
      </x:c>
      <x:c r="F97" s="17" t="str">
        <x:v>9 HOLLY LANE, NORTH EASTON MA 02356</x:v>
      </x:c>
      <x:c r="G97" s="14" t="n">
        <x:v>1.58</x:v>
      </x:c>
      <x:c r="H97" s="13" t="n">
        <x:v>1946</x:v>
      </x:c>
      <x:c r="I97" s="2" t="str">
        <x:v>1</x:v>
      </x:c>
      <x:c r="J97" s="2" t="str">
        <x:v>BUS</x:v>
      </x:c>
      <x:c r="K97" s="11" t="n">
        <x:v>540600</x:v>
      </x:c>
      <x:c r="L97" s="13" t="n">
        <x:v>2026</x:v>
      </x:c>
      <x:c r="M97" s="12" t="n">
        <x:v>40466</x:v>
      </x:c>
      <x:c r="N97" s="11" t="n">
        <x:v>565000</x:v>
      </x:c>
      <x:c r="O97" s="15" t="n">
        <x:f>IF(AND(ISNUMBER(N97),N97&gt;100,ISNUMBER(C97),C97&gt;0),N97/C97,"")</x:f>
        <x:v>627.7777777777778</x:v>
      </x:c>
      <x:c r="P97" s="2" t="str">
        <x:v>51U-50</x:v>
      </x:c>
      <x:c r="Q97" s="2" t="str">
        <x:v>Commercial</x:v>
      </x:c>
      <x:c r="R97" s="2" t="str">
        <x:v>Assessor building SF</x:v>
      </x:c>
      <x:c r="S97" s="17" t="str">
        <x:v>Recorded building area is below 5,000 SF.</x:v>
      </x:c>
      <x:c r="T97" s="2" t="str">
        <x:v>No</x:v>
      </x:c>
      <x:c r="U97" s="17" t="str">
        <x:v>PRINCIPAL PROPERTIES LLC</x:v>
      </x:c>
      <x:c r="V97" s="11" t="n">
        <x:v>138700</x:v>
      </x:c>
      <x:c r="W97" s="11" t="n">
        <x:v>363700</x:v>
      </x:c>
      <x:c r="X97" s="11" t="n">
        <x:v>38200</x:v>
      </x:c>
      <x:c r="Y97" s="2" t="str">
        <x:v>19040 / 0189</x:v>
      </x:c>
      <x:c r="Z97" s="2" t="str">
        <x:v>https://services1.arcgis.com/hGdibHYSPO59RG1h/ArcGIS/rest/services/Massachusetts_Property_Tax_Parcels/FeatureServer/0/query?where=TOWN_ID%3D88+AND+PROP_ID%3D%2751_U_50%27&amp;outFields=%2A&amp;returnGeometry=false&amp;f=pjson</x:v>
      </x:c>
      <x:c r="AA97" s="2" t="str">
        <x:v>https://earth.google.com/web/search/356%20Turnpike%20Street%2C%20Easton%2C%20MA</x:v>
      </x:c>
      <x:c r="AB97" s="2" t="str">
        <x:v>https://www.google.com/maps/search/?api=1&amp;query=356%20Turnpike%20Street%2C%20Easton%2C%20MA</x:v>
      </x:c>
      <x:c r="AC97" s="2" t="str">
        <x:v>https://maps-eastonma.hub.arcgis.com/pages/applications</x:v>
      </x:c>
      <x:c r="AD97" s="2" t="str">
        <x:v>51_U_50</x:v>
      </x:c>
      <x:c r="AE97" s="2"/>
      <x:c r="AF97" s="2"/>
      <x:c r="AG97" s="17" t="str">
        <x:v>MassGIS BLD_AREA. Gross/adjusted definitions and inclusion of ancillary areas vary. A parcel record is not a verified individual-building inventory.</x:v>
      </x:c>
      <x:c r="AH97" s="17" t="str">
        <x:v>Recorded consideration; transaction scope and arm’s-length status not verified.</x:v>
      </x:c>
    </x:row>
    <x:row r="98" ht="15" hidden="0" customHeight="1">
      <x:c r="A98" s="16" t="str">
        <x:v>35R Belmont Street</x:v>
      </x:c>
      <x:c r="B98" s="2" t="str">
        <x:v>Excluded</x:v>
      </x:c>
      <x:c r="C98" s="10" t="n">
        <x:v>3200</x:v>
      </x:c>
      <x:c r="D98" s="2" t="str">
        <x:v>Warehouse / flex</x:v>
      </x:c>
      <x:c r="E98" s="17" t="str">
        <x:v>RAVEN REALTY LLC</x:v>
      </x:c>
      <x:c r="F98" s="17" t="str">
        <x:v>31 BELMONT STREET, SOUTH EASTON MA 02375</x:v>
      </x:c>
      <x:c r="G98" s="14" t="n">
        <x:v>0.7461</x:v>
      </x:c>
      <x:c r="H98" s="13" t="n">
        <x:v>1975</x:v>
      </x:c>
      <x:c r="I98" s="2" t="str">
        <x:v>1</x:v>
      </x:c>
      <x:c r="J98" s="2" t="str">
        <x:v>IND</x:v>
      </x:c>
      <x:c r="K98" s="11" t="n">
        <x:v>486600</x:v>
      </x:c>
      <x:c r="L98" s="13" t="n">
        <x:v>2026</x:v>
      </x:c>
      <x:c r="M98" s="12" t="n">
        <x:v>43025</x:v>
      </x:c>
      <x:c r="N98" s="11" t="n">
        <x:v>300000</x:v>
      </x:c>
      <x:c r="O98" s="15" t="n">
        <x:f>IF(AND(ISNUMBER(N98),N98&gt;100,ISNUMBER(C98),C98&gt;0),N98/C98,"")</x:f>
        <x:v>93.75</x:v>
      </x:c>
      <x:c r="P98" s="2" t="str">
        <x:v>33U-97</x:v>
      </x:c>
      <x:c r="Q98" s="2" t="str">
        <x:v>Pre-Eng Gar</x:v>
      </x:c>
      <x:c r="R98" s="2" t="str">
        <x:v>Assessor building SF</x:v>
      </x:c>
      <x:c r="S98" s="17" t="str">
        <x:v>Recorded building area is below 5,000 SF.</x:v>
      </x:c>
      <x:c r="T98" s="2" t="str">
        <x:v>No</x:v>
      </x:c>
      <x:c r="U98" s="17" t="str">
        <x:v>RAVEN REALTY LLC</x:v>
      </x:c>
      <x:c r="V98" s="11" t="n">
        <x:v>176500</x:v>
      </x:c>
      <x:c r="W98" s="11" t="n">
        <x:v>270400</x:v>
      </x:c>
      <x:c r="X98" s="11" t="n">
        <x:v>39700</x:v>
      </x:c>
      <x:c r="Y98" s="2" t="str">
        <x:v>24066 / 0072</x:v>
      </x:c>
      <x:c r="Z98" s="2" t="str">
        <x:v>https://services1.arcgis.com/hGdibHYSPO59RG1h/ArcGIS/rest/services/Massachusetts_Property_Tax_Parcels/FeatureServer/0/query?where=TOWN_ID%3D88+AND+PROP_ID%3D%2733_U_97%27&amp;outFields=%2A&amp;returnGeometry=false&amp;f=pjson</x:v>
      </x:c>
      <x:c r="AA98" s="2" t="str">
        <x:v>https://earth.google.com/web/search/35R%20Belmont%20Street%2C%20Easton%2C%20MA</x:v>
      </x:c>
      <x:c r="AB98" s="2" t="str">
        <x:v>https://www.google.com/maps/search/?api=1&amp;query=35R%20Belmont%20Street%2C%20Easton%2C%20MA</x:v>
      </x:c>
      <x:c r="AC98" s="2" t="str">
        <x:v>https://maps-eastonma.hub.arcgis.com/pages/applications</x:v>
      </x:c>
      <x:c r="AD98" s="2" t="str">
        <x:v>33_U_97</x:v>
      </x:c>
      <x:c r="AE98" s="2"/>
      <x:c r="AF98" s="2"/>
      <x:c r="AG98" s="17" t="str">
        <x:v>MassGIS BLD_AREA. Gross/adjusted definitions and inclusion of ancillary areas vary. A parcel record is not a verified individual-building inventory.</x:v>
      </x:c>
      <x:c r="AH98" s="17" t="str">
        <x:v>Recorded consideration; transaction scope and arm’s-length status not verified.</x:v>
      </x:c>
    </x:row>
    <x:row r="99" ht="15" hidden="0" customHeight="1">
      <x:c r="A99" s="16" t="str">
        <x:v>38 Foundry Street</x:v>
      </x:c>
      <x:c r="B99" s="2" t="str">
        <x:v>Excluded</x:v>
      </x:c>
      <x:c r="C99" s="10" t="n">
        <x:v>312</x:v>
      </x:c>
      <x:c r="D99" s="2" t="str">
        <x:v>Auto sales / service</x:v>
      </x:c>
      <x:c r="E99" s="17" t="str">
        <x:v>VOLPE GABRIEL P</x:v>
      </x:c>
      <x:c r="F99" s="17" t="str">
        <x:v>1028 NORTH MONTELLO STREET, BROCKTON MA 02301</x:v>
      </x:c>
      <x:c r="G99" s="14" t="n">
        <x:v>1.23</x:v>
      </x:c>
      <x:c r="H99" s="13" t="n">
        <x:v>1984</x:v>
      </x:c>
      <x:c r="I99" s="2" t="str">
        <x:v>1</x:v>
      </x:c>
      <x:c r="J99" s="2" t="str">
        <x:v>IND</x:v>
      </x:c>
      <x:c r="K99" s="11" t="n">
        <x:v>413200</x:v>
      </x:c>
      <x:c r="L99" s="13" t="n">
        <x:v>2026</x:v>
      </x:c>
      <x:c r="M99" s="12" t="n">
        <x:v>38189</x:v>
      </x:c>
      <x:c r="N99" s="11" t="n">
        <x:v>280000</x:v>
      </x:c>
      <x:c r="O99" s="15" t="n">
        <x:f>IF(AND(ISNUMBER(N99),N99&gt;100,ISNUMBER(C99),C99&gt;0),N99/C99,"")</x:f>
        <x:v>897.4358974358975</x:v>
      </x:c>
      <x:c r="P99" s="2" t="str">
        <x:v>54U-76</x:v>
      </x:c>
      <x:c r="Q99" s="2" t="str">
        <x:v>Commercial</x:v>
      </x:c>
      <x:c r="R99" s="2" t="str">
        <x:v>Assessor building SF</x:v>
      </x:c>
      <x:c r="S99" s="17" t="str">
        <x:v>Recorded building area is below 5,000 SF.</x:v>
      </x:c>
      <x:c r="T99" s="2" t="str">
        <x:v>No</x:v>
      </x:c>
      <x:c r="U99" s="17" t="str">
        <x:v>VOLPE GABRIEL P</x:v>
      </x:c>
      <x:c r="V99" s="11" t="n">
        <x:v>13700</x:v>
      </x:c>
      <x:c r="W99" s="11" t="n">
        <x:v>399500</x:v>
      </x:c>
      <x:c r="X99" s="11" t="n">
        <x:v>0</x:v>
      </x:c>
      <x:c r="Y99" s="2" t="str">
        <x:v>13898 / 0239</x:v>
      </x:c>
      <x:c r="Z99" s="2" t="str">
        <x:v>https://services1.arcgis.com/hGdibHYSPO59RG1h/ArcGIS/rest/services/Massachusetts_Property_Tax_Parcels/FeatureServer/0/query?where=TOWN_ID%3D88+AND+PROP_ID%3D%2754_U_76%27&amp;outFields=%2A&amp;returnGeometry=false&amp;f=pjson</x:v>
      </x:c>
      <x:c r="AA99" s="2" t="str">
        <x:v>https://earth.google.com/web/search/38%20Foundry%20Street%2C%20Easton%2C%20MA</x:v>
      </x:c>
      <x:c r="AB99" s="2" t="str">
        <x:v>https://www.google.com/maps/search/?api=1&amp;query=38%20Foundry%20Street%2C%20Easton%2C%20MA</x:v>
      </x:c>
      <x:c r="AC99" s="2" t="str">
        <x:v>https://maps-eastonma.hub.arcgis.com/pages/applications</x:v>
      </x:c>
      <x:c r="AD99" s="2" t="str">
        <x:v>54_U_76</x:v>
      </x:c>
      <x:c r="AE99" s="2"/>
      <x:c r="AF99" s="2"/>
      <x:c r="AG99" s="17" t="str">
        <x:v>MassGIS BLD_AREA. Gross/adjusted definitions and inclusion of ancillary areas vary. A parcel record is not a verified individual-building inventory.</x:v>
      </x:c>
      <x:c r="AH99" s="17" t="str">
        <x:v>Recorded consideration; transaction scope and arm’s-length status not verified.</x:v>
      </x:c>
    </x:row>
    <x:row r="100" ht="15" hidden="0" customHeight="1">
      <x:c r="A100" s="16" t="str">
        <x:v>41 Hampden Drive</x:v>
      </x:c>
      <x:c r="B100" s="2" t="str">
        <x:v>Excluded</x:v>
      </x:c>
      <x:c r="C100" s="10" t="n">
        <x:v>4200</x:v>
      </x:c>
      <x:c r="D100" s="2" t="str">
        <x:v>Auto sales / service</x:v>
      </x:c>
      <x:c r="E100" s="17" t="str">
        <x:v>MERCIER REALTY LLC</x:v>
      </x:c>
      <x:c r="F100" s="17" t="str">
        <x:v>166 HEALEY TERRACE, BROCKTON MA 02301</x:v>
      </x:c>
      <x:c r="G100" s="14" t="n">
        <x:v>11.1</x:v>
      </x:c>
      <x:c r="H100" s="13" t="n">
        <x:v>1978</x:v>
      </x:c>
      <x:c r="I100" s="2" t="str">
        <x:v>1</x:v>
      </x:c>
      <x:c r="J100" s="2" t="str">
        <x:v>IND</x:v>
      </x:c>
      <x:c r="K100" s="11" t="n">
        <x:v>582300</x:v>
      </x:c>
      <x:c r="L100" s="13" t="n">
        <x:v>2026</x:v>
      </x:c>
      <x:c r="M100" s="12" t="n">
        <x:v>44349</x:v>
      </x:c>
      <x:c r="N100" s="11" t="n">
        <x:v>100</x:v>
      </x:c>
      <x:c r="O100" s="15" t="str">
        <x:f>IF(AND(ISNUMBER(N100),N100&gt;100,ISNUMBER(C100),C100&gt;0),N100/C100,"")</x:f>
      </x:c>
      <x:c r="P100" s="2" t="str">
        <x:v>37U-28</x:v>
      </x:c>
      <x:c r="Q100" s="2" t="str">
        <x:v>Pre-Eng Gar</x:v>
      </x:c>
      <x:c r="R100" s="2" t="str">
        <x:v>Assessor building SF</x:v>
      </x:c>
      <x:c r="S100" s="17" t="str">
        <x:v>Recorded building area is below 5,000 SF.</x:v>
      </x:c>
      <x:c r="T100" s="2" t="str">
        <x:v>No</x:v>
      </x:c>
      <x:c r="U100" s="17" t="str">
        <x:v>MERCIER REALTY LLC</x:v>
      </x:c>
      <x:c r="V100" s="11" t="n">
        <x:v>211700</x:v>
      </x:c>
      <x:c r="W100" s="11" t="n">
        <x:v>370600</x:v>
      </x:c>
      <x:c r="X100" s="11" t="n">
        <x:v>0</x:v>
      </x:c>
      <x:c r="Y100" s="2" t="str">
        <x:v>27067 / 183</x:v>
      </x:c>
      <x:c r="Z100" s="2" t="str">
        <x:v>https://services1.arcgis.com/hGdibHYSPO59RG1h/ArcGIS/rest/services/Massachusetts_Property_Tax_Parcels/FeatureServer/0/query?where=TOWN_ID%3D88+AND+PROP_ID%3D%2737_U_28%27&amp;outFields=%2A&amp;returnGeometry=false&amp;f=pjson</x:v>
      </x:c>
      <x:c r="AA100" s="2" t="str">
        <x:v>https://earth.google.com/web/search/41%20Hampden%20Drive%2C%20Easton%2C%20MA</x:v>
      </x:c>
      <x:c r="AB100" s="2" t="str">
        <x:v>https://www.google.com/maps/search/?api=1&amp;query=41%20Hampden%20Drive%2C%20Easton%2C%20MA</x:v>
      </x:c>
      <x:c r="AC100" s="2" t="str">
        <x:v>https://maps-eastonma.hub.arcgis.com/pages/applications</x:v>
      </x:c>
      <x:c r="AD100" s="2" t="str">
        <x:v>37_U_28</x:v>
      </x:c>
      <x:c r="AE100" s="2"/>
      <x:c r="AF100" s="2"/>
      <x:c r="AG100" s="17" t="str">
        <x:v>MassGIS BLD_AREA. Gross/adjusted definitions and inclusion of ancillary areas vary. A parcel record is not a verified individual-building inventory.</x:v>
      </x:c>
      <x:c r="AH100" s="17" t="str">
        <x:v>Nominal or zero recorded consideration. Do not interpret as market value; price per SF not calculated.</x:v>
      </x:c>
    </x:row>
    <x:row r="101" ht="15" hidden="0" customHeight="1">
      <x:c r="A101" s="16" t="str">
        <x:v>500 Foundry Street</x:v>
      </x:c>
      <x:c r="B101" s="2" t="str">
        <x:v>Excluded</x:v>
      </x:c>
      <x:c r="C101" s="10" t="n">
        <x:v>2159</x:v>
      </x:c>
      <x:c r="D101" s="2" t="str">
        <x:v>Auto sales / service</x:v>
      </x:c>
      <x:c r="E101" s="17" t="str">
        <x:v>FILKINS ENTERPRISES LLC</x:v>
      </x:c>
      <x:c r="F101" s="17" t="str">
        <x:v>500 FOUNDRY STREET, SOUTH EASTON MA 02375</x:v>
      </x:c>
      <x:c r="G101" s="14" t="n">
        <x:v>0.124</x:v>
      </x:c>
      <x:c r="H101" s="13" t="n">
        <x:v>1940</x:v>
      </x:c>
      <x:c r="I101" s="2" t="str">
        <x:v>2</x:v>
      </x:c>
      <x:c r="J101" s="2" t="str">
        <x:v>BUS</x:v>
      </x:c>
      <x:c r="K101" s="11" t="n">
        <x:v>385400</x:v>
      </x:c>
      <x:c r="L101" s="13" t="n">
        <x:v>2026</x:v>
      </x:c>
      <x:c r="M101" s="12" t="n">
        <x:v>44386</x:v>
      </x:c>
      <x:c r="N101" s="11" t="n">
        <x:v>265000</x:v>
      </x:c>
      <x:c r="O101" s="15" t="n">
        <x:f>IF(AND(ISNUMBER(N101),N101&gt;100,ISNUMBER(C101),C101&gt;0),N101/C101,"")</x:f>
        <x:v>122.74201018990273</x:v>
      </x:c>
      <x:c r="P101" s="2" t="str">
        <x:v>45U-21</x:v>
      </x:c>
      <x:c r="Q101" s="2" t="str">
        <x:v>Service Shop</x:v>
      </x:c>
      <x:c r="R101" s="2" t="str">
        <x:v>Assessor building SF</x:v>
      </x:c>
      <x:c r="S101" s="17" t="str">
        <x:v>Recorded building area is below 5,000 SF.</x:v>
      </x:c>
      <x:c r="T101" s="2" t="str">
        <x:v>No</x:v>
      </x:c>
      <x:c r="U101" s="17" t="str">
        <x:v>FILKINS ENTERPRISES LLC</x:v>
      </x:c>
      <x:c r="V101" s="11" t="n">
        <x:v>89200</x:v>
      </x:c>
      <x:c r="W101" s="11" t="n">
        <x:v>256700</x:v>
      </x:c>
      <x:c r="X101" s="11" t="n">
        <x:v>39500</x:v>
      </x:c>
      <x:c r="Y101" s="2" t="str">
        <x:v>27168 / 48</x:v>
      </x:c>
      <x:c r="Z101" s="2" t="str">
        <x:v>https://services1.arcgis.com/hGdibHYSPO59RG1h/ArcGIS/rest/services/Massachusetts_Property_Tax_Parcels/FeatureServer/0/query?where=TOWN_ID%3D88+AND+PROP_ID%3D%2745_U_21%27&amp;outFields=%2A&amp;returnGeometry=false&amp;f=pjson</x:v>
      </x:c>
      <x:c r="AA101" s="2" t="str">
        <x:v>https://earth.google.com/web/search/500%20Foundry%20Street%2C%20Easton%2C%20MA</x:v>
      </x:c>
      <x:c r="AB101" s="2" t="str">
        <x:v>https://www.google.com/maps/search/?api=1&amp;query=500%20Foundry%20Street%2C%20Easton%2C%20MA</x:v>
      </x:c>
      <x:c r="AC101" s="2" t="str">
        <x:v>https://maps-eastonma.hub.arcgis.com/pages/applications</x:v>
      </x:c>
      <x:c r="AD101" s="2" t="str">
        <x:v>45_U_21</x:v>
      </x:c>
      <x:c r="AE101" s="2"/>
      <x:c r="AF101" s="2"/>
      <x:c r="AG101" s="17" t="str">
        <x:v>MassGIS BLD_AREA. Gross/adjusted definitions and inclusion of ancillary areas vary. A parcel record is not a verified individual-building inventory.</x:v>
      </x:c>
      <x:c r="AH101" s="17" t="str">
        <x:v>Recorded consideration; transaction scope and arm’s-length status not verified.</x:v>
      </x:c>
    </x:row>
    <x:row r="102" ht="24" hidden="0" customHeight="1">
      <x:c r="A102" s="16" t="str">
        <x:v>530 Turnpike Street</x:v>
      </x:c>
      <x:c r="B102" s="2" t="str">
        <x:v>Excluded</x:v>
      </x:c>
      <x:c r="C102" s="10" t="n">
        <x:v>101871</x:v>
      </x:c>
      <x:c r="D102" s="2" t="str">
        <x:v>Warehouse / flex</x:v>
      </x:c>
      <x:c r="E102" s="17" t="str">
        <x:v>RHINO EASTON OWNER LLC</x:v>
      </x:c>
      <x:c r="F102" s="17" t="str">
        <x:v>401 EDGEWATER PLACE, SUITE 430, WAKEFIELD MA 01880</x:v>
      </x:c>
      <x:c r="G102" s="14" t="n">
        <x:v>79.26</x:v>
      </x:c>
      <x:c r="H102" s="13" t="n">
        <x:v>2024</x:v>
      </x:c>
      <x:c r="I102" s="2" t="str">
        <x:v>1</x:v>
      </x:c>
      <x:c r="J102" s="2" t="str">
        <x:v>IND</x:v>
      </x:c>
      <x:c r="K102" s="11" t="n">
        <x:v>21250100</x:v>
      </x:c>
      <x:c r="L102" s="13" t="n">
        <x:v>2026</x:v>
      </x:c>
      <x:c r="M102" s="12" t="n">
        <x:v>44971</x:v>
      </x:c>
      <x:c r="N102" s="11" t="n">
        <x:v>4550000</x:v>
      </x:c>
      <x:c r="O102" s="15" t="n">
        <x:f>IF(AND(ISNUMBER(N102),N102&gt;100,ISNUMBER(C102),C102&gt;0),N102/C102,"")</x:f>
        <x:v>44.66433037861609</x:v>
      </x:c>
      <x:c r="P102" s="2" t="str">
        <x:v>55U-117</x:v>
      </x:c>
      <x:c r="Q102" s="2" t="str">
        <x:v>Industrial</x:v>
      </x:c>
      <x:c r="R102" s="2" t="str">
        <x:v>Assessor building SF</x:v>
      </x:c>
      <x:c r="S102" s="17" t="str">
        <x:v>Recorded parcel building area exceeds 50,000 SF. A multi-building site may contain individually eligible buildings and needs separate building reconciliation. Ownership differs between the two assessor datasets; verify the latest deed.</x:v>
      </x:c>
      <x:c r="T102" s="2" t="str">
        <x:v>Yes</x:v>
      </x:c>
      <x:c r="U102" s="17" t="str">
        <x:v>NBPIV TURNPIKE LLC</x:v>
      </x:c>
      <x:c r="V102" s="11" t="n">
        <x:v>12997200</x:v>
      </x:c>
      <x:c r="W102" s="11" t="n">
        <x:v>7743900</x:v>
      </x:c>
      <x:c r="X102" s="11" t="n">
        <x:v>509000</x:v>
      </x:c>
      <x:c r="Y102" s="2" t="str">
        <x:v>28294 / 71</x:v>
      </x:c>
      <x:c r="Z102" s="2" t="str">
        <x:v>https://services1.arcgis.com/hGdibHYSPO59RG1h/ArcGIS/rest/services/Massachusetts_Property_Tax_Parcels/FeatureServer/0/query?where=TOWN_ID%3D88+AND+PROP_ID%3D%2755_U_117%27&amp;outFields=%2A&amp;returnGeometry=false&amp;f=pjson</x:v>
      </x:c>
      <x:c r="AA102" s="2" t="str">
        <x:v>https://earth.google.com/web/search/530%20Turnpike%20Street%2C%20Easton%2C%20MA</x:v>
      </x:c>
      <x:c r="AB102" s="2" t="str">
        <x:v>https://www.google.com/maps/search/?api=1&amp;query=530%20Turnpike%20Street%2C%20Easton%2C%20MA</x:v>
      </x:c>
      <x:c r="AC102" s="2" t="str">
        <x:v>https://maps-eastonma.hub.arcgis.com/pages/applications</x:v>
      </x:c>
      <x:c r="AD102" s="2" t="str">
        <x:v>55_U_117</x:v>
      </x:c>
      <x:c r="AE102" s="2"/>
      <x:c r="AF102" s="2"/>
      <x:c r="AG102" s="17" t="str">
        <x:v>MassGIS BLD_AREA. Gross/adjusted definitions and inclusion of ancillary areas vary. A parcel record is not a verified individual-building inventory. Town GIS owner: NBPIV TURNPIKE LLC. Primary owner and mailing address above are from the FY2026 MassGIS record.</x:v>
      </x:c>
      <x:c r="AH102" s="17" t="str">
        <x:v>Recorded consideration; transaction scope and arm’s-length status not verified.</x:v>
      </x:c>
    </x:row>
    <x:row r="103" ht="15" hidden="0" customHeight="1">
      <x:c r="A103" s="16" t="str">
        <x:v>55 Bristol Drive</x:v>
      </x:c>
      <x:c r="B103" s="2" t="str">
        <x:v>Excluded</x:v>
      </x:c>
      <x:c r="C103" s="10" t="n">
        <x:v>81374</x:v>
      </x:c>
      <x:c r="D103" s="2" t="str">
        <x:v>Manufacturing</x:v>
      </x:c>
      <x:c r="E103" s="17" t="str">
        <x:v>STAG INDUSTRIAL HOLDINGS LLC</x:v>
      </x:c>
      <x:c r="F103" s="17" t="str">
        <x:v>55 BRISTOL DRIVE, SOUTH EASTON MA 02375</x:v>
      </x:c>
      <x:c r="G103" s="14" t="n">
        <x:v>5.48</x:v>
      </x:c>
      <x:c r="H103" s="13" t="n">
        <x:v>1982</x:v>
      </x:c>
      <x:c r="I103" s="2" t="str">
        <x:v>1</x:v>
      </x:c>
      <x:c r="J103" s="2" t="str">
        <x:v>IND</x:v>
      </x:c>
      <x:c r="K103" s="11" t="n">
        <x:v>7472900</x:v>
      </x:c>
      <x:c r="L103" s="13" t="n">
        <x:v>2026</x:v>
      </x:c>
      <x:c r="M103" s="12" t="n">
        <x:v>43097</x:v>
      </x:c>
      <x:c r="N103" s="11" t="n">
        <x:v>8125000</x:v>
      </x:c>
      <x:c r="O103" s="15" t="n">
        <x:f>IF(AND(ISNUMBER(N103),N103&gt;100,ISNUMBER(C103),C103&gt;0),N103/C103,"")</x:f>
        <x:v>99.84761717501905</x:v>
      </x:c>
      <x:c r="P103" s="2" t="str">
        <x:v>34U-7A</x:v>
      </x:c>
      <x:c r="Q103" s="2" t="str">
        <x:v>Pre-Eng Mfg</x:v>
      </x:c>
      <x:c r="R103" s="2" t="str">
        <x:v>Assessor building SF</x:v>
      </x:c>
      <x:c r="S103" s="17" t="str">
        <x:v>Recorded parcel building area exceeds 50,000 SF. A multi-building site may contain individually eligible buildings and needs separate building reconciliation.</x:v>
      </x:c>
      <x:c r="T103" s="2" t="str">
        <x:v>No</x:v>
      </x:c>
      <x:c r="U103" s="17" t="str">
        <x:v>STAG INDUSTRIAL HOLDINGS LLC</x:v>
      </x:c>
      <x:c r="V103" s="11" t="n">
        <x:v>5066800</x:v>
      </x:c>
      <x:c r="W103" s="11" t="n">
        <x:v>1843700</x:v>
      </x:c>
      <x:c r="X103" s="11" t="n">
        <x:v>562400</x:v>
      </x:c>
      <x:c r="Y103" s="2" t="str">
        <x:v>24210 / 305</x:v>
      </x:c>
      <x:c r="Z103" s="2" t="str">
        <x:v>https://services1.arcgis.com/hGdibHYSPO59RG1h/ArcGIS/rest/services/Massachusetts_Property_Tax_Parcels/FeatureServer/0/query?where=TOWN_ID%3D88+AND+PROP_ID%3D%2734_U_7_A%27&amp;outFields=%2A&amp;returnGeometry=false&amp;f=pjson</x:v>
      </x:c>
      <x:c r="AA103" s="2" t="str">
        <x:v>https://earth.google.com/web/search/55%20Bristol%20Drive%2C%20Easton%2C%20MA</x:v>
      </x:c>
      <x:c r="AB103" s="2" t="str">
        <x:v>https://www.google.com/maps/search/?api=1&amp;query=55%20Bristol%20Drive%2C%20Easton%2C%20MA</x:v>
      </x:c>
      <x:c r="AC103" s="2" t="str">
        <x:v>https://maps-eastonma.hub.arcgis.com/pages/applications</x:v>
      </x:c>
      <x:c r="AD103" s="2" t="str">
        <x:v>34_U_7_A</x:v>
      </x:c>
      <x:c r="AE103" s="2"/>
      <x:c r="AF103" s="2"/>
      <x:c r="AG103" s="17" t="str">
        <x:v>MassGIS BLD_AREA. Gross/adjusted definitions and inclusion of ancillary areas vary. A parcel record is not a verified individual-building inventory.</x:v>
      </x:c>
      <x:c r="AH103" s="17" t="str">
        <x:v>Recorded consideration; transaction scope and arm’s-length status not verified.</x:v>
      </x:c>
    </x:row>
    <x:row r="104" ht="15" hidden="0" customHeight="1">
      <x:c r="A104" s="16" t="str">
        <x:v>590 Turnpike Street</x:v>
      </x:c>
      <x:c r="B104" s="2" t="str">
        <x:v>Excluded</x:v>
      </x:c>
      <x:c r="C104" s="10" t="n">
        <x:v>1350</x:v>
      </x:c>
      <x:c r="D104" s="2" t="str">
        <x:v>Auto sales / service</x:v>
      </x:c>
      <x:c r="E104" s="17" t="str">
        <x:v>NAJJAR CAMILLE G.</x:v>
      </x:c>
      <x:c r="F104" s="17" t="str">
        <x:v>590 TURNPIKE STREET, SOUTH EASTON MA 02375</x:v>
      </x:c>
      <x:c r="G104" s="14" t="n">
        <x:v>1.6201</x:v>
      </x:c>
      <x:c r="H104" s="13" t="n">
        <x:v>1950</x:v>
      </x:c>
      <x:c r="I104" s="2" t="str">
        <x:v>1</x:v>
      </x:c>
      <x:c r="J104" s="2" t="str">
        <x:v>IND</x:v>
      </x:c>
      <x:c r="K104" s="11" t="n">
        <x:v>303800</x:v>
      </x:c>
      <x:c r="L104" s="13" t="n">
        <x:v>2026</x:v>
      </x:c>
      <x:c r="M104" s="12" t="n">
        <x:v>43626</x:v>
      </x:c>
      <x:c r="N104" s="11" t="n">
        <x:v>280000</x:v>
      </x:c>
      <x:c r="O104" s="15" t="n">
        <x:f>IF(AND(ISNUMBER(N104),N104&gt;100,ISNUMBER(C104),C104&gt;0),N104/C104,"")</x:f>
        <x:v>207.40740740740742</x:v>
      </x:c>
      <x:c r="P104" s="2" t="str">
        <x:v>55U-23</x:v>
      </x:c>
      <x:c r="Q104" s="2" t="str">
        <x:v>Service Shop</x:v>
      </x:c>
      <x:c r="R104" s="2" t="str">
        <x:v>Assessor building SF</x:v>
      </x:c>
      <x:c r="S104" s="17" t="str">
        <x:v>Recorded building area is below 5,000 SF.</x:v>
      </x:c>
      <x:c r="T104" s="2" t="str">
        <x:v>No</x:v>
      </x:c>
      <x:c r="U104" s="17" t="str">
        <x:v>NAJJAR CAMILLE G.</x:v>
      </x:c>
      <x:c r="V104" s="11" t="n">
        <x:v>47200</x:v>
      </x:c>
      <x:c r="W104" s="11" t="n">
        <x:v>243100</x:v>
      </x:c>
      <x:c r="X104" s="11" t="n">
        <x:v>13500</x:v>
      </x:c>
      <x:c r="Y104" s="2" t="str">
        <x:v>25142 / 60</x:v>
      </x:c>
      <x:c r="Z104" s="2" t="str">
        <x:v>https://services1.arcgis.com/hGdibHYSPO59RG1h/ArcGIS/rest/services/Massachusetts_Property_Tax_Parcels/FeatureServer/0/query?where=TOWN_ID%3D88+AND+PROP_ID%3D%2755_U_23%27&amp;outFields=%2A&amp;returnGeometry=false&amp;f=pjson</x:v>
      </x:c>
      <x:c r="AA104" s="2" t="str">
        <x:v>https://earth.google.com/web/search/590%20Turnpike%20Street%2C%20Easton%2C%20MA</x:v>
      </x:c>
      <x:c r="AB104" s="2" t="str">
        <x:v>https://www.google.com/maps/search/?api=1&amp;query=590%20Turnpike%20Street%2C%20Easton%2C%20MA</x:v>
      </x:c>
      <x:c r="AC104" s="2" t="str">
        <x:v>https://maps-eastonma.hub.arcgis.com/pages/applications</x:v>
      </x:c>
      <x:c r="AD104" s="2" t="str">
        <x:v>55_U_23</x:v>
      </x:c>
      <x:c r="AE104" s="2"/>
      <x:c r="AF104" s="2"/>
      <x:c r="AG104" s="17" t="str">
        <x:v>MassGIS BLD_AREA. Gross/adjusted definitions and inclusion of ancillary areas vary. A parcel record is not a verified individual-building inventory.</x:v>
      </x:c>
      <x:c r="AH104" s="17" t="str">
        <x:v>Recorded consideration; transaction scope and arm’s-length status not verified.</x:v>
      </x:c>
    </x:row>
    <x:row r="105" ht="15" hidden="0" customHeight="1">
      <x:c r="A105" s="16" t="str">
        <x:v>612 Washington Street</x:v>
      </x:c>
      <x:c r="B105" s="2" t="str">
        <x:v>Excluded</x:v>
      </x:c>
      <x:c r="C105" s="10" t="n">
        <x:v>2520</x:v>
      </x:c>
      <x:c r="D105" s="2" t="str">
        <x:v>Auto sales / service</x:v>
      </x:c>
      <x:c r="E105" s="17" t="str">
        <x:v>GODFREY, JAMES M</x:v>
      </x:c>
      <x:c r="F105" s="17" t="str">
        <x:v>29 OLD FOUNDRY STREET, SOUTH EASTON MA 02375</x:v>
      </x:c>
      <x:c r="G105" s="14" t="n">
        <x:v>0.58</x:v>
      </x:c>
      <x:c r="H105" s="13" t="n">
        <x:v>1900</x:v>
      </x:c>
      <x:c r="I105" s="2" t="str">
        <x:v>1</x:v>
      </x:c>
      <x:c r="J105" s="2" t="str">
        <x:v>BUS</x:v>
      </x:c>
      <x:c r="K105" s="11" t="n">
        <x:v>454100</x:v>
      </x:c>
      <x:c r="L105" s="13" t="n">
        <x:v>2026</x:v>
      </x:c>
      <x:c r="M105" s="12" t="n">
        <x:v>43781</x:v>
      </x:c>
      <x:c r="N105" s="11" t="n">
        <x:v>100</x:v>
      </x:c>
      <x:c r="O105" s="15" t="str">
        <x:f>IF(AND(ISNUMBER(N105),N105&gt;100,ISNUMBER(C105),C105&gt;0),N105/C105,"")</x:f>
      </x:c>
      <x:c r="P105" s="2" t="str">
        <x:v>33U-78</x:v>
      </x:c>
      <x:c r="Q105" s="2" t="str">
        <x:v>Service Shop</x:v>
      </x:c>
      <x:c r="R105" s="2" t="str">
        <x:v>Assessor building SF</x:v>
      </x:c>
      <x:c r="S105" s="17" t="str">
        <x:v>Recorded building area is below 5,000 SF.</x:v>
      </x:c>
      <x:c r="T105" s="2" t="str">
        <x:v>No</x:v>
      </x:c>
      <x:c r="U105" s="17" t="str">
        <x:v>GODFREY, JAMES M</x:v>
      </x:c>
      <x:c r="V105" s="11" t="n">
        <x:v>72400</x:v>
      </x:c>
      <x:c r="W105" s="11" t="n">
        <x:v>355300</x:v>
      </x:c>
      <x:c r="X105" s="11" t="n">
        <x:v>26400</x:v>
      </x:c>
      <x:c r="Y105" s="2" t="str">
        <x:v>25509 / 66</x:v>
      </x:c>
      <x:c r="Z105" s="2" t="str">
        <x:v>https://services1.arcgis.com/hGdibHYSPO59RG1h/ArcGIS/rest/services/Massachusetts_Property_Tax_Parcels/FeatureServer/0/query?where=TOWN_ID%3D88+AND+PROP_ID%3D%2733_U_78%27&amp;outFields=%2A&amp;returnGeometry=false&amp;f=pjson</x:v>
      </x:c>
      <x:c r="AA105" s="2" t="str">
        <x:v>https://earth.google.com/web/search/612%20Washington%20Street%2C%20Easton%2C%20MA</x:v>
      </x:c>
      <x:c r="AB105" s="2" t="str">
        <x:v>https://www.google.com/maps/search/?api=1&amp;query=612%20Washington%20Street%2C%20Easton%2C%20MA</x:v>
      </x:c>
      <x:c r="AC105" s="2" t="str">
        <x:v>https://maps-eastonma.hub.arcgis.com/pages/applications</x:v>
      </x:c>
      <x:c r="AD105" s="2" t="str">
        <x:v>33_U_78</x:v>
      </x:c>
      <x:c r="AE105" s="2"/>
      <x:c r="AF105" s="2"/>
      <x:c r="AG105" s="17" t="str">
        <x:v>MassGIS BLD_AREA. Gross/adjusted definitions and inclusion of ancillary areas vary. A parcel record is not a verified individual-building inventory.</x:v>
      </x:c>
      <x:c r="AH105" s="17" t="str">
        <x:v>Nominal or zero recorded consideration. Do not interpret as market value; price per SF not calculated.</x:v>
      </x:c>
    </x:row>
    <x:row r="106" ht="15" hidden="0" customHeight="1">
      <x:c r="A106" s="16" t="str">
        <x:v>7 Hayward Street</x:v>
      </x:c>
      <x:c r="B106" s="2" t="str">
        <x:v>Excluded</x:v>
      </x:c>
      <x:c r="C106" s="10" t="n">
        <x:v>2988</x:v>
      </x:c>
      <x:c r="D106" s="2" t="str">
        <x:v>Auto sales / service</x:v>
      </x:c>
      <x:c r="E106" s="17" t="str">
        <x:v>HOWARD ROBERT &amp;</x:v>
      </x:c>
      <x:c r="F106" s="17" t="str">
        <x:v>1 HAYWARD STREET, NORTH EASTON MA 02356</x:v>
      </x:c>
      <x:c r="G106" s="14" t="n">
        <x:v>0.8977</x:v>
      </x:c>
      <x:c r="H106" s="13" t="n">
        <x:v>1920</x:v>
      </x:c>
      <x:c r="I106" s="2" t="str">
        <x:v>1</x:v>
      </x:c>
      <x:c r="J106" s="2" t="str">
        <x:v>BUS</x:v>
      </x:c>
      <x:c r="K106" s="11" t="n">
        <x:v>670500</x:v>
      </x:c>
      <x:c r="L106" s="13" t="n">
        <x:v>2026</x:v>
      </x:c>
      <x:c r="M106" s="12" t="n">
        <x:v>43273</x:v>
      </x:c>
      <x:c r="N106" s="11" t="n">
        <x:v>65000</x:v>
      </x:c>
      <x:c r="O106" s="15" t="n">
        <x:f>IF(AND(ISNUMBER(N106),N106&gt;100,ISNUMBER(C106),C106&gt;0),N106/C106,"")</x:f>
        <x:v>21.75368139223561</x:v>
      </x:c>
      <x:c r="P106" s="2" t="str">
        <x:v>21U-239</x:v>
      </x:c>
      <x:c r="Q106" s="2" t="str">
        <x:v>Service Shop</x:v>
      </x:c>
      <x:c r="R106" s="2" t="str">
        <x:v>Assessor building SF</x:v>
      </x:c>
      <x:c r="S106" s="17" t="str">
        <x:v>Recorded building area is below 5,000 SF.</x:v>
      </x:c>
      <x:c r="T106" s="2" t="str">
        <x:v>No</x:v>
      </x:c>
      <x:c r="U106" s="17" t="str">
        <x:v>HOWARD ROBERT &amp;</x:v>
      </x:c>
      <x:c r="V106" s="11" t="n">
        <x:v>403200</x:v>
      </x:c>
      <x:c r="W106" s="11" t="n">
        <x:v>257300</x:v>
      </x:c>
      <x:c r="X106" s="11" t="n">
        <x:v>10000</x:v>
      </x:c>
      <x:c r="Y106" s="2" t="str">
        <x:v>24510 / 0131</x:v>
      </x:c>
      <x:c r="Z106" s="2" t="str">
        <x:v>https://services1.arcgis.com/hGdibHYSPO59RG1h/ArcGIS/rest/services/Massachusetts_Property_Tax_Parcels/FeatureServer/0/query?where=TOWN_ID%3D88+AND+PROP_ID%3D%2721_U_239%27&amp;outFields=%2A&amp;returnGeometry=false&amp;f=pjson</x:v>
      </x:c>
      <x:c r="AA106" s="2" t="str">
        <x:v>https://earth.google.com/web/search/7%20Hayward%20Street%2C%20Easton%2C%20MA</x:v>
      </x:c>
      <x:c r="AB106" s="2" t="str">
        <x:v>https://www.google.com/maps/search/?api=1&amp;query=7%20Hayward%20Street%2C%20Easton%2C%20MA</x:v>
      </x:c>
      <x:c r="AC106" s="2" t="str">
        <x:v>https://maps-eastonma.hub.arcgis.com/pages/applications</x:v>
      </x:c>
      <x:c r="AD106" s="2" t="str">
        <x:v>21_U_239</x:v>
      </x:c>
      <x:c r="AE106" s="2"/>
      <x:c r="AF106" s="2"/>
      <x:c r="AG106" s="17" t="str">
        <x:v>MassGIS BLD_AREA. Gross/adjusted definitions and inclusion of ancillary areas vary. A parcel record is not a verified individual-building inventory.</x:v>
      </x:c>
      <x:c r="AH106" s="17" t="str">
        <x:v>Recorded consideration; transaction scope and arm’s-length status not verified.</x:v>
      </x:c>
    </x:row>
    <x:row r="107" ht="24" hidden="0" customHeight="1">
      <x:c r="A107" s="16" t="str">
        <x:v>76 Union Street</x:v>
      </x:c>
      <x:c r="B107" s="2" t="str">
        <x:v>Excluded</x:v>
      </x:c>
      <x:c r="C107" s="10" t="n">
        <x:v>3522</x:v>
      </x:c>
      <x:c r="D107" s="2" t="str">
        <x:v>Auto sales / service</x:v>
      </x:c>
      <x:c r="E107" s="17" t="str">
        <x:v>CITYWIDE REAL ESTATE MANAGEMENT LLC TR</x:v>
      </x:c>
      <x:c r="F107" s="17" t="str">
        <x:v>P.O. BOX 115, NORTH EASTON MA 02356</x:v>
      </x:c>
      <x:c r="G107" s="14" t="n">
        <x:v>1.86</x:v>
      </x:c>
      <x:c r="H107" s="13" t="n">
        <x:v>1960</x:v>
      </x:c>
      <x:c r="I107" s="2" t="str">
        <x:v>1</x:v>
      </x:c>
      <x:c r="J107" s="2" t="str">
        <x:v>IND</x:v>
      </x:c>
      <x:c r="K107" s="11" t="n">
        <x:v>304500</x:v>
      </x:c>
      <x:c r="L107" s="13" t="n">
        <x:v>2026</x:v>
      </x:c>
      <x:c r="M107" s="12" t="n">
        <x:v>42389</x:v>
      </x:c>
      <x:c r="N107" s="11" t="n">
        <x:v>250000</x:v>
      </x:c>
      <x:c r="O107" s="15" t="n">
        <x:f>IF(AND(ISNUMBER(N107),N107&gt;100,ISNUMBER(C107),C107&gt;0),N107/C107,"")</x:f>
        <x:v>70.9823963657013</x:v>
      </x:c>
      <x:c r="P107" s="2" t="str">
        <x:v>5U-43</x:v>
      </x:c>
      <x:c r="Q107" s="2" t="str">
        <x:v>Service Shop</x:v>
      </x:c>
      <x:c r="R107" s="2" t="str">
        <x:v>Assessor building SF</x:v>
      </x:c>
      <x:c r="S107" s="17" t="str">
        <x:v>Recorded building area is below 5,000 SF. Ownership differs between the two assessor datasets; verify the latest deed.</x:v>
      </x:c>
      <x:c r="T107" s="2" t="str">
        <x:v>Yes</x:v>
      </x:c>
      <x:c r="U107" s="17" t="str">
        <x:v>FRENCH POND CLUB LLC</x:v>
      </x:c>
      <x:c r="V107" s="11" t="n">
        <x:v>110000</x:v>
      </x:c>
      <x:c r="W107" s="11" t="n">
        <x:v>190300</x:v>
      </x:c>
      <x:c r="X107" s="11" t="n">
        <x:v>4200</x:v>
      </x:c>
      <x:c r="Y107" s="2" t="str">
        <x:v>22758 / 0338</x:v>
      </x:c>
      <x:c r="Z107" s="2" t="str">
        <x:v>https://services1.arcgis.com/hGdibHYSPO59RG1h/ArcGIS/rest/services/Massachusetts_Property_Tax_Parcels/FeatureServer/0/query?where=TOWN_ID%3D88+AND+PROP_ID%3D%275_U_43%27&amp;outFields=%2A&amp;returnGeometry=false&amp;f=pjson</x:v>
      </x:c>
      <x:c r="AA107" s="2" t="str">
        <x:v>https://earth.google.com/web/search/76%20Union%20Street%2C%20Easton%2C%20MA</x:v>
      </x:c>
      <x:c r="AB107" s="2" t="str">
        <x:v>https://www.google.com/maps/search/?api=1&amp;query=76%20Union%20Street%2C%20Easton%2C%20MA</x:v>
      </x:c>
      <x:c r="AC107" s="2" t="str">
        <x:v>https://maps-eastonma.hub.arcgis.com/pages/applications</x:v>
      </x:c>
      <x:c r="AD107" s="2" t="str">
        <x:v>5_U_43</x:v>
      </x:c>
      <x:c r="AE107" s="2"/>
      <x:c r="AF107" s="2"/>
      <x:c r="AG107" s="17" t="str">
        <x:v>MassGIS BLD_AREA. Gross/adjusted definitions and inclusion of ancillary areas vary. A parcel record is not a verified individual-building inventory. Town GIS owner: FRENCH POND CLUB LLC. Primary owner and mailing address above are from the FY2026 MassGIS record.</x:v>
      </x:c>
      <x:c r="AH107" s="17" t="str">
        <x:v>Recorded consideration; transaction scope and arm’s-length status not verified.</x:v>
      </x:c>
    </x:row>
    <x:row r="108" ht="15" hidden="0" customHeight="1">
      <x:c r="A108" s="16" t="str">
        <x:v>785 Washington Street</x:v>
      </x:c>
      <x:c r="B108" s="2" t="str">
        <x:v>Excluded</x:v>
      </x:c>
      <x:c r="C108" s="10" t="n">
        <x:v>12012</x:v>
      </x:c>
      <x:c r="D108" s="2" t="str">
        <x:v>Mixed use / other</x:v>
      </x:c>
      <x:c r="E108" s="17" t="str">
        <x:v>GEN3RE LLC</x:v>
      </x:c>
      <x:c r="F108" s="17" t="str">
        <x:v>785 WASHINGTON STREET, EASTON MA 02375</x:v>
      </x:c>
      <x:c r="G108" s="14" t="n">
        <x:v>1.72</x:v>
      </x:c>
      <x:c r="H108" s="13" t="n">
        <x:v>1971</x:v>
      </x:c>
      <x:c r="I108" s="2" t="str">
        <x:v>2</x:v>
      </x:c>
      <x:c r="J108" s="2" t="str">
        <x:v>BUS</x:v>
      </x:c>
      <x:c r="K108" s="11" t="n">
        <x:v>1413600</x:v>
      </x:c>
      <x:c r="L108" s="13" t="n">
        <x:v>2026</x:v>
      </x:c>
      <x:c r="M108" s="12" t="n">
        <x:v>44923</x:v>
      </x:c>
      <x:c r="N108" s="11" t="n">
        <x:v>1500000</x:v>
      </x:c>
      <x:c r="O108" s="15" t="n">
        <x:f>IF(AND(ISNUMBER(N108),N108&gt;100,ISNUMBER(C108),C108&gt;0),N108/C108,"")</x:f>
        <x:v>124.87512487512487</x:v>
      </x:c>
      <x:c r="P108" s="2" t="str">
        <x:v>40U-2A</x:v>
      </x:c>
      <x:c r="Q108" s="2" t="str">
        <x:v>Health Club/Gym</x:v>
      </x:c>
      <x:c r="R108" s="2" t="str">
        <x:v>Assessor building SF</x:v>
      </x:c>
      <x:c r="S108" s="17" t="str">
        <x:v>Excluded: assessor building style is Health Club/Gym despite an automotive use code.</x:v>
      </x:c>
      <x:c r="T108" s="2" t="str">
        <x:v>No</x:v>
      </x:c>
      <x:c r="U108" s="17" t="str">
        <x:v>GEN3RE LLC</x:v>
      </x:c>
      <x:c r="V108" s="11" t="n">
        <x:v>926800</x:v>
      </x:c>
      <x:c r="W108" s="11" t="n">
        <x:v>403800</x:v>
      </x:c>
      <x:c r="X108" s="11" t="n">
        <x:v>83000</x:v>
      </x:c>
      <x:c r="Y108" s="2" t="str">
        <x:v>28243 / 26</x:v>
      </x:c>
      <x:c r="Z108" s="2" t="str">
        <x:v>https://services1.arcgis.com/hGdibHYSPO59RG1h/ArcGIS/rest/services/Massachusetts_Property_Tax_Parcels/FeatureServer/0/query?where=TOWN_ID%3D88+AND+PROP_ID%3D%2740_U_2_A%27&amp;outFields=%2A&amp;returnGeometry=false&amp;f=pjson</x:v>
      </x:c>
      <x:c r="AA108" s="2" t="str">
        <x:v>https://earth.google.com/web/search/785%20Washington%20Street%2C%20Easton%2C%20MA</x:v>
      </x:c>
      <x:c r="AB108" s="2" t="str">
        <x:v>https://www.google.com/maps/search/?api=1&amp;query=785%20Washington%20Street%2C%20Easton%2C%20MA</x:v>
      </x:c>
      <x:c r="AC108" s="2" t="str">
        <x:v>https://maps-eastonma.hub.arcgis.com/pages/applications</x:v>
      </x:c>
      <x:c r="AD108" s="2" t="str">
        <x:v>40_U_2_A</x:v>
      </x:c>
      <x:c r="AE108" s="2"/>
      <x:c r="AF108" s="2"/>
      <x:c r="AG108" s="17" t="str">
        <x:v>MassGIS BLD_AREA. Gross/adjusted definitions and inclusion of ancillary areas vary. A parcel record is not a verified individual-building inventory.</x:v>
      </x:c>
      <x:c r="AH108" s="17" t="str">
        <x:v>Recorded consideration; transaction scope and arm’s-length status not verified.</x:v>
      </x:c>
    </x:row>
    <x:row r="109" ht="15" hidden="0" customHeight="1">
      <x:c r="A109" s="16" t="str">
        <x:v>86 Depot Street</x:v>
      </x:c>
      <x:c r="B109" s="2" t="str">
        <x:v>Excluded</x:v>
      </x:c>
      <x:c r="C109" s="10" t="n">
        <x:v>4877</x:v>
      </x:c>
      <x:c r="D109" s="2" t="str">
        <x:v>Mixed use / other</x:v>
      </x:c>
      <x:c r="E109" s="17" t="str">
        <x:v>CORTHIAS JEAN GARY &amp;</x:v>
      </x:c>
      <x:c r="F109" s="17" t="str">
        <x:v>86 DEPOT STREET, SOUTH EASTON MA 02375</x:v>
      </x:c>
      <x:c r="G109" s="14" t="n">
        <x:v>0.8319000000000001</x:v>
      </x:c>
      <x:c r="H109" s="13" t="n">
        <x:v>1918</x:v>
      </x:c>
      <x:c r="I109" s="2" t="str">
        <x:v>2</x:v>
      </x:c>
      <x:c r="J109" s="2" t="str">
        <x:v>BUS</x:v>
      </x:c>
      <x:c r="K109" s="11" t="n">
        <x:v>457100</x:v>
      </x:c>
      <x:c r="L109" s="13" t="n">
        <x:v>2026</x:v>
      </x:c>
      <x:c r="M109" s="12" t="n">
        <x:v>42566</x:v>
      </x:c>
      <x:c r="N109" s="11" t="n">
        <x:v>410000</x:v>
      </x:c>
      <x:c r="O109" s="15" t="n">
        <x:f>IF(AND(ISNUMBER(N109),N109&gt;100,ISNUMBER(C109),C109&gt;0),N109/C109,"")</x:f>
        <x:v>84.06807463604675</x:v>
      </x:c>
      <x:c r="P109" s="2" t="str">
        <x:v>37U-63</x:v>
      </x:c>
      <x:c r="Q109" s="2" t="str">
        <x:v>RC/Res Tp Comm</x:v>
      </x:c>
      <x:c r="R109" s="2" t="str">
        <x:v>Assessor building SF</x:v>
      </x:c>
      <x:c r="S109" s="17" t="str">
        <x:v>Recorded building area is below 5,000 SF.</x:v>
      </x:c>
      <x:c r="T109" s="2" t="str">
        <x:v>No</x:v>
      </x:c>
      <x:c r="U109" s="17"/>
      <x:c r="V109" s="11" t="n">
        <x:v>200200</x:v>
      </x:c>
      <x:c r="W109" s="11" t="n">
        <x:v>251900</x:v>
      </x:c>
      <x:c r="X109" s="11" t="n">
        <x:v>5000</x:v>
      </x:c>
      <x:c r="Y109" s="2" t="str">
        <x:v>23110 / 0325</x:v>
      </x:c>
      <x:c r="Z109" s="2" t="str">
        <x:v>https://services1.arcgis.com/hGdibHYSPO59RG1h/ArcGIS/rest/services/Massachusetts_Property_Tax_Parcels/FeatureServer/0/query?where=TOWN_ID%3D88+AND+PROP_ID%3D%2737_U_63%27&amp;outFields=%2A&amp;returnGeometry=false&amp;f=pjson</x:v>
      </x:c>
      <x:c r="AA109" s="2" t="str">
        <x:v>https://earth.google.com/web/search/86%20Depot%20Street%2C%20Easton%2C%20MA</x:v>
      </x:c>
      <x:c r="AB109" s="2" t="str">
        <x:v>https://www.google.com/maps/search/?api=1&amp;query=86%20Depot%20Street%2C%20Easton%2C%20MA</x:v>
      </x:c>
      <x:c r="AC109" s="2" t="str">
        <x:v>https://maps-eastonma.hub.arcgis.com/pages/applications</x:v>
      </x:c>
      <x:c r="AD109" s="2" t="str">
        <x:v>37_U_63</x:v>
      </x:c>
      <x:c r="AE109" s="2"/>
      <x:c r="AF109" s="2"/>
      <x:c r="AG109" s="17" t="str">
        <x:v>MassGIS BLD_AREA. Gross/adjusted definitions and inclusion of ancillary areas vary. A parcel record is not a verified individual-building inventory.</x:v>
      </x:c>
      <x:c r="AH109" s="17" t="str">
        <x:v>Recorded consideration; transaction scope and arm’s-length status not verified.</x:v>
      </x:c>
    </x:row>
  </x:sheetData>
  <x:conditionalFormatting sqref="B7:B109">
    <x:cfRule type="containsText" dxfId="0" priority="1" operator="containsText" text="Review"/>
    <x:cfRule type="containsText" dxfId="1" priority="2" operator="containsText" text="Excluded"/>
  </x:conditionalFormatting>
  <x:pageMargins left="0.7" right="0.7" top="0.75" bottom="0.75" header="0.3" footer="0.3"/>
  <x:tableParts count="1">
    <x:tablePart xmlns:r="http://schemas.openxmlformats.org/officeDocument/2006/relationships" r:id="Rabca765c5af64e4b"/>
  </x:tableParts>
</x:worksheet>
</file>

<file path=xl/worksheets/sheet2.xml><?xml version="1.0" encoding="utf-8"?>
<x:worksheet xmlns:x="http://schemas.openxmlformats.org/spreadsheetml/2006/main">
  <x:sheetPr>
    <x:tabColor rgb="FF142138"/>
  </x:sheetPr>
  <x:sheetViews>
    <x:sheetView showGridLines="0" workbookViewId="0">
      <x:pane xSplit="2" ySplit="6" topLeftCell="C7" activePane="bottomRight" state="frozen"/>
    </x:sheetView>
  </x:sheetViews>
  <x:sheetFormatPr defaultRowHeight="15"/>
  <x:cols>
    <x:col min="1" max="1" width="36" hidden="0" customWidth="1"/>
    <x:col min="2" max="2" width="19" hidden="0" customWidth="1"/>
    <x:col min="3" max="3" width="14" hidden="0" customWidth="1"/>
    <x:col min="4" max="4" width="45" hidden="0" customWidth="1"/>
    <x:col min="5" max="5" width="35" hidden="0" customWidth="1"/>
    <x:col min="6" max="6" width="65" hidden="0" customWidth="1"/>
    <x:col min="7" max="7" width="22" hidden="0" customWidth="1"/>
    <x:col min="8" max="8" width="18" hidden="0" customWidth="1"/>
    <x:col min="9" max="9" width="13" hidden="0" customWidth="1"/>
    <x:col min="10" max="10" width="16" hidden="0" customWidth="1"/>
    <x:col min="11" max="11" width="18" hidden="0" customWidth="1"/>
    <x:col min="12" max="12" width="22" hidden="0" customWidth="1"/>
    <x:col min="13" max="13" width="19" hidden="0" customWidth="1"/>
    <x:col min="14" max="14" width="45" hidden="0" customWidth="1"/>
    <x:col min="15" max="15" width="42" hidden="0" customWidth="1"/>
    <x:col min="16" max="16" width="42" hidden="0" customWidth="1"/>
    <x:col min="17" max="17" width="25" hidden="0" customWidth="1"/>
  </x:cols>
  <x:sheetData>
    <x:row r="1" ht="23" customHeight="1">
      <x:c r="A1" s="2"/>
      <x:c r="B1" s="2"/>
      <x:c r="C1" s="2"/>
      <x:c r="D1" s="2"/>
      <x:c r="E1" s="2"/>
      <x:c r="F1" s="2"/>
      <x:c r="G1" s="2"/>
      <x:c r="H1" s="2"/>
      <x:c r="I1" s="2"/>
      <x:c r="J1" s="2"/>
      <x:c r="K1" s="2"/>
      <x:c r="L1" s="2"/>
      <x:c r="M1" s="2"/>
      <x:c r="N1" s="2"/>
      <x:c r="O1" s="2"/>
      <x:c r="P1" s="2"/>
      <x:c r="Q1" s="2"/>
    </x:row>
    <x:row r="2" ht="23" customHeight="1">
      <x:c r="A2" s="3" t="str">
        <x:v>Easton industrial condominium ownership</x:v>
      </x:c>
      <x:c r="B2" s="2"/>
      <x:c r="C2" s="2"/>
      <x:c r="D2" s="2"/>
      <x:c r="E2" s="2"/>
      <x:c r="F2" s="2"/>
      <x:c r="G2" s="2"/>
      <x:c r="H2" s="2"/>
      <x:c r="I2" s="2"/>
      <x:c r="J2" s="2"/>
      <x:c r="K2" s="2"/>
      <x:c r="L2" s="2"/>
      <x:c r="M2" s="2"/>
      <x:c r="N2" s="2"/>
      <x:c r="O2" s="2"/>
      <x:c r="P2" s="2"/>
      <x:c r="Q2" s="2"/>
    </x:row>
    <x:row r="3" ht="23" customHeight="1">
      <x:c r="A3" s="5" t="str">
        <x:v>41 unit records, grouped into five parent parcels. Unit area is not whole-building area.</x:v>
      </x:c>
      <x:c r="B3" s="2"/>
      <x:c r="C3" s="2"/>
      <x:c r="D3" s="2"/>
      <x:c r="E3" s="2"/>
      <x:c r="F3" s="2"/>
      <x:c r="G3" s="2"/>
      <x:c r="H3" s="2"/>
      <x:c r="I3" s="2"/>
      <x:c r="J3" s="2"/>
      <x:c r="K3" s="2"/>
      <x:c r="L3" s="2"/>
      <x:c r="M3" s="2"/>
      <x:c r="N3" s="2"/>
      <x:c r="O3" s="2"/>
      <x:c r="P3" s="2"/>
      <x:c r="Q3" s="2"/>
    </x:row>
    <x:row r="4" ht="23" customHeight="1">
      <x:c r="A4" s="4"/>
      <x:c r="B4" s="4"/>
      <x:c r="C4" s="4"/>
      <x:c r="D4" s="4"/>
      <x:c r="E4" s="4"/>
      <x:c r="F4" s="4"/>
      <x:c r="G4" s="4"/>
      <x:c r="H4" s="4"/>
      <x:c r="I4" s="2"/>
      <x:c r="J4" s="2"/>
      <x:c r="K4" s="2"/>
      <x:c r="L4" s="2"/>
      <x:c r="M4" s="2"/>
      <x:c r="N4" s="2"/>
      <x:c r="O4" s="2"/>
      <x:c r="P4" s="2"/>
      <x:c r="Q4" s="2"/>
    </x:row>
    <x:row r="5" ht="23" customHeight="1">
      <x:c r="A5" s="2"/>
      <x:c r="B5" s="2"/>
      <x:c r="C5" s="2"/>
      <x:c r="D5" s="2"/>
      <x:c r="E5" s="2"/>
      <x:c r="F5" s="2"/>
      <x:c r="G5" s="2"/>
      <x:c r="H5" s="2"/>
      <x:c r="I5" s="2"/>
      <x:c r="J5" s="2"/>
      <x:c r="K5" s="2"/>
      <x:c r="L5" s="2"/>
      <x:c r="M5" s="2"/>
      <x:c r="N5" s="2"/>
      <x:c r="O5" s="2"/>
      <x:c r="P5" s="2"/>
      <x:c r="Q5" s="2"/>
    </x:row>
    <x:row r="6" ht="32" customHeight="1">
      <x:c r="A6" s="9" t="str">
        <x:v>Address</x:v>
      </x:c>
      <x:c r="B6" s="9" t="str">
        <x:v>Parent parcel ID</x:v>
      </x:c>
      <x:c r="C6" s="9" t="str">
        <x:v>Unit SF</x:v>
      </x:c>
      <x:c r="D6" s="9" t="str">
        <x:v>Owner of record</x:v>
      </x:c>
      <x:c r="E6" s="9" t="str">
        <x:v>Additional owner / care of</x:v>
      </x:c>
      <x:c r="F6" s="9" t="str">
        <x:v>Tax mailing address</x:v>
      </x:c>
      <x:c r="G6" s="9" t="str">
        <x:v>Local unit parcel ID</x:v>
      </x:c>
      <x:c r="H6" s="9" t="str">
        <x:v>Assessment</x:v>
      </x:c>
      <x:c r="I6" s="9" t="str">
        <x:v>Year built</x:v>
      </x:c>
      <x:c r="J6" s="9" t="str">
        <x:v>Sale date</x:v>
      </x:c>
      <x:c r="K6" s="9" t="str">
        <x:v>Sale price</x:v>
      </x:c>
      <x:c r="L6" s="9" t="str">
        <x:v>Deed book / page</x:v>
      </x:c>
      <x:c r="M6" s="9" t="str">
        <x:v>Owner differs in town GIS</x:v>
      </x:c>
      <x:c r="N6" s="9" t="str">
        <x:v>Town GIS owner</x:v>
      </x:c>
      <x:c r="O6" s="9" t="str">
        <x:v>State assessor record</x:v>
      </x:c>
      <x:c r="P6" s="9" t="str">
        <x:v>Google Earth</x:v>
      </x:c>
      <x:c r="Q6" s="9" t="str">
        <x:v>Record ID</x:v>
      </x:c>
    </x:row>
    <x:row r="7" ht="27" customHeight="1">
      <x:c r="A7" s="2" t="str">
        <x:v>14 Bristol Drive Unit B</x:v>
      </x:c>
      <x:c r="B7" s="2" t="str">
        <x:v>29-12</x:v>
      </x:c>
      <x:c r="C7" s="10" t="n">
        <x:v>4764</x:v>
      </x:c>
      <x:c r="D7" s="2" t="str">
        <x:v>BELMONT BRISTOL LLC</x:v>
      </x:c>
      <x:c r="E7" s="2" t="str"/>
      <x:c r="F7" s="2" t="str">
        <x:v>180 MAIN STREET, NORTH EASTON MA 02356</x:v>
      </x:c>
      <x:c r="G7" s="2" t="str">
        <x:v>29U-14</x:v>
      </x:c>
      <x:c r="H7" s="11" t="n">
        <x:v>613200</x:v>
      </x:c>
      <x:c r="I7" s="2" t="n">
        <x:v>2000</x:v>
      </x:c>
      <x:c r="J7" s="12" t="n">
        <x:v>44281</x:v>
      </x:c>
      <x:c r="K7" s="11" t="n">
        <x:v>600000</x:v>
      </x:c>
      <x:c r="L7" s="2" t="str">
        <x:v>26863 / 105</x:v>
      </x:c>
      <x:c r="M7" s="2" t="str">
        <x:v>No</x:v>
      </x:c>
      <x:c r="N7" s="2" t="str">
        <x:v>BELMONT BRISTOL LLC</x:v>
      </x:c>
      <x:c r="O7" s="2" t="str">
        <x:v>https://services1.arcgis.com/hGdibHYSPO59RG1h/ArcGIS/rest/services/Massachusetts_Property_Tax_Parcels/FeatureServer/0/query?where=TOWN_ID%3D88+AND+PROP_ID%3D%2729_U_14%27&amp;outFields=%2A&amp;returnGeometry=false&amp;f=pjson</x:v>
      </x:c>
      <x:c r="P7" s="2" t="str">
        <x:v>https://earth.google.com/web/search/14%20Bristol%20Drive%20Unit%20B%2C%20Easton%2C%20MA</x:v>
      </x:c>
      <x:c r="Q7" s="2" t="str">
        <x:v>29_U_14</x:v>
      </x:c>
    </x:row>
    <x:row r="8" ht="27" customHeight="1">
      <x:c r="A8" s="2" t="str">
        <x:v>14 Bristol Drive Unit C</x:v>
      </x:c>
      <x:c r="B8" s="2" t="str">
        <x:v>29-12</x:v>
      </x:c>
      <x:c r="C8" s="10" t="n">
        <x:v>6769</x:v>
      </x:c>
      <x:c r="D8" s="2" t="str">
        <x:v>BELMONT BRISTOL LLC</x:v>
      </x:c>
      <x:c r="E8" s="2" t="str"/>
      <x:c r="F8" s="2" t="str">
        <x:v>180 MAIN STREET, NORTH EASTON MA 02356</x:v>
      </x:c>
      <x:c r="G8" s="2" t="str">
        <x:v>29U-15</x:v>
      </x:c>
      <x:c r="H8" s="11" t="n">
        <x:v>838100</x:v>
      </x:c>
      <x:c r="I8" s="2" t="n">
        <x:v>2000</x:v>
      </x:c>
      <x:c r="J8" s="12" t="n">
        <x:v>43860</x:v>
      </x:c>
      <x:c r="K8" s="11" t="n">
        <x:v>720000</x:v>
      </x:c>
      <x:c r="L8" s="2" t="str">
        <x:v>25695 / 7</x:v>
      </x:c>
      <x:c r="M8" s="2" t="str">
        <x:v>No</x:v>
      </x:c>
      <x:c r="N8" s="2" t="str">
        <x:v>BELMONT BRISTOL LLC</x:v>
      </x:c>
      <x:c r="O8" s="2" t="str">
        <x:v>https://services1.arcgis.com/hGdibHYSPO59RG1h/ArcGIS/rest/services/Massachusetts_Property_Tax_Parcels/FeatureServer/0/query?where=TOWN_ID%3D88+AND+PROP_ID%3D%2729_U_15%27&amp;outFields=%2A&amp;returnGeometry=false&amp;f=pjson</x:v>
      </x:c>
      <x:c r="P8" s="2" t="str">
        <x:v>https://earth.google.com/web/search/14%20Bristol%20Drive%20Unit%20C%2C%20Easton%2C%20MA</x:v>
      </x:c>
      <x:c r="Q8" s="2" t="str">
        <x:v>29_U_15</x:v>
      </x:c>
    </x:row>
    <x:row r="9" ht="27" customHeight="1">
      <x:c r="A9" s="2" t="str">
        <x:v>14 Bristol Drive Unit E</x:v>
      </x:c>
      <x:c r="B9" s="2" t="str">
        <x:v>29-12</x:v>
      </x:c>
      <x:c r="C9" s="10" t="n">
        <x:v>4706</x:v>
      </x:c>
      <x:c r="D9" s="2" t="str">
        <x:v>BELMONT BRISTOL LLC</x:v>
      </x:c>
      <x:c r="E9" s="2" t="str"/>
      <x:c r="F9" s="2" t="str">
        <x:v>180 MAIN STREET, NORTH EASTON MA 02356</x:v>
      </x:c>
      <x:c r="G9" s="2" t="str">
        <x:v>29U-17</x:v>
      </x:c>
      <x:c r="H9" s="11" t="n">
        <x:v>606600</x:v>
      </x:c>
      <x:c r="I9" s="2" t="n">
        <x:v>2000</x:v>
      </x:c>
      <x:c r="J9" s="12" t="n">
        <x:v>45534</x:v>
      </x:c>
      <x:c r="K9" s="11" t="n">
        <x:v>729430</x:v>
      </x:c>
      <x:c r="L9" s="2" t="str">
        <x:v>28998 / 312</x:v>
      </x:c>
      <x:c r="M9" s="2" t="str">
        <x:v>No</x:v>
      </x:c>
      <x:c r="N9" s="2" t="str">
        <x:v>BELMONT BRISTOL LLC</x:v>
      </x:c>
      <x:c r="O9" s="2" t="str">
        <x:v>https://services1.arcgis.com/hGdibHYSPO59RG1h/ArcGIS/rest/services/Massachusetts_Property_Tax_Parcels/FeatureServer/0/query?where=TOWN_ID%3D88+AND+PROP_ID%3D%2729_U_17%27&amp;outFields=%2A&amp;returnGeometry=false&amp;f=pjson</x:v>
      </x:c>
      <x:c r="P9" s="2" t="str">
        <x:v>https://earth.google.com/web/search/14%20Bristol%20Drive%20Unit%20E%2C%20Easton%2C%20MA</x:v>
      </x:c>
      <x:c r="Q9" s="2" t="str">
        <x:v>29_U_17</x:v>
      </x:c>
    </x:row>
    <x:row r="10" ht="27" customHeight="1">
      <x:c r="A10" s="2" t="str">
        <x:v>14 Bristol Drive Unit F</x:v>
      </x:c>
      <x:c r="B10" s="2" t="str">
        <x:v>29-12</x:v>
      </x:c>
      <x:c r="C10" s="10" t="n">
        <x:v>4269</x:v>
      </x:c>
      <x:c r="D10" s="2" t="str">
        <x:v>TIRRELL JOHN L &amp; JAYNE M</x:v>
      </x:c>
      <x:c r="E10" s="2"/>
      <x:c r="F10" s="2" t="str">
        <x:v>180 MAIN STREET, NORTH EASTON MA 02356</x:v>
      </x:c>
      <x:c r="G10" s="2" t="str">
        <x:v>29U-18</x:v>
      </x:c>
      <x:c r="H10" s="11" t="n">
        <x:v>557800</x:v>
      </x:c>
      <x:c r="I10" s="2" t="n">
        <x:v>2000</x:v>
      </x:c>
      <x:c r="J10" s="12" t="n">
        <x:v>39058</x:v>
      </x:c>
      <x:c r="K10" s="11" t="n">
        <x:v>461000</x:v>
      </x:c>
      <x:c r="L10" s="2" t="str">
        <x:v>16411 / 0106</x:v>
      </x:c>
      <x:c r="M10" s="2" t="str">
        <x:v>Yes</x:v>
      </x:c>
      <x:c r="N10" s="2" t="str">
        <x:v>BELMONT BRISTOL LLC</x:v>
      </x:c>
      <x:c r="O10" s="2" t="str">
        <x:v>https://services1.arcgis.com/hGdibHYSPO59RG1h/ArcGIS/rest/services/Massachusetts_Property_Tax_Parcels/FeatureServer/0/query?where=TOWN_ID%3D88+AND+PROP_ID%3D%2729_U_18%27&amp;outFields=%2A&amp;returnGeometry=false&amp;f=pjson</x:v>
      </x:c>
      <x:c r="P10" s="2" t="str">
        <x:v>https://earth.google.com/web/search/14%20Bristol%20Drive%20Unit%20F%2C%20Easton%2C%20MA</x:v>
      </x:c>
      <x:c r="Q10" s="2" t="str">
        <x:v>29_U_18</x:v>
      </x:c>
    </x:row>
    <x:row r="11" ht="27" customHeight="1">
      <x:c r="A11" s="2" t="str">
        <x:v>14 Bristol Drive Unit G</x:v>
      </x:c>
      <x:c r="B11" s="2" t="str">
        <x:v>29-12</x:v>
      </x:c>
      <x:c r="C11" s="10" t="n">
        <x:v>4186</x:v>
      </x:c>
      <x:c r="D11" s="2" t="str">
        <x:v>14 BRISTOL DRIVE LLC</x:v>
      </x:c>
      <x:c r="E11" s="2" t="str"/>
      <x:c r="F11" s="2" t="str">
        <x:v>P.O. BOX 507, SOUTH EASTON MA 02375</x:v>
      </x:c>
      <x:c r="G11" s="2" t="str">
        <x:v>29U-19</x:v>
      </x:c>
      <x:c r="H11" s="11" t="n">
        <x:v>548400</x:v>
      </x:c>
      <x:c r="I11" s="2" t="n">
        <x:v>2000</x:v>
      </x:c>
      <x:c r="J11" s="12" t="n">
        <x:v>42426</x:v>
      </x:c>
      <x:c r="K11" s="11" t="n">
        <x:v>355000</x:v>
      </x:c>
      <x:c r="L11" s="2" t="str">
        <x:v>22822 / 0044</x:v>
      </x:c>
      <x:c r="M11" s="2" t="str">
        <x:v>No</x:v>
      </x:c>
      <x:c r="N11" s="2" t="str">
        <x:v>14 BRISTOL DRIVE LLC</x:v>
      </x:c>
      <x:c r="O11" s="2" t="str">
        <x:v>https://services1.arcgis.com/hGdibHYSPO59RG1h/ArcGIS/rest/services/Massachusetts_Property_Tax_Parcels/FeatureServer/0/query?where=TOWN_ID%3D88+AND+PROP_ID%3D%2729_U_19%27&amp;outFields=%2A&amp;returnGeometry=false&amp;f=pjson</x:v>
      </x:c>
      <x:c r="P11" s="2" t="str">
        <x:v>https://earth.google.com/web/search/14%20Bristol%20Drive%20Unit%20G%2C%20Easton%2C%20MA</x:v>
      </x:c>
      <x:c r="Q11" s="2" t="str">
        <x:v>29_U_19</x:v>
      </x:c>
    </x:row>
    <x:row r="12" ht="27" customHeight="1">
      <x:c r="A12" s="2" t="str">
        <x:v>14 Bristol Drive Unit H</x:v>
      </x:c>
      <x:c r="B12" s="2" t="str">
        <x:v>29-12</x:v>
      </x:c>
      <x:c r="C12" s="10" t="n">
        <x:v>2226</x:v>
      </x:c>
      <x:c r="D12" s="2" t="str">
        <x:v>DANGEROUS PRODUCTIONS INC</x:v>
      </x:c>
      <x:c r="E12" s="2" t="str"/>
      <x:c r="F12" s="2" t="str">
        <x:v>14 BRISTOL DRIVE STUDIO H, SOUTH EASTON MA 02375</x:v>
      </x:c>
      <x:c r="G12" s="2" t="str">
        <x:v>29U-20</x:v>
      </x:c>
      <x:c r="H12" s="11" t="n">
        <x:v>329400</x:v>
      </x:c>
      <x:c r="I12" s="2" t="n">
        <x:v>2000</x:v>
      </x:c>
      <x:c r="J12" s="12" t="n">
        <x:v>40592</x:v>
      </x:c>
      <x:c r="K12" s="11" t="n">
        <x:v>225000</x:v>
      </x:c>
      <x:c r="L12" s="2" t="str">
        <x:v>19320 / 0027</x:v>
      </x:c>
      <x:c r="M12" s="2" t="str">
        <x:v>No</x:v>
      </x:c>
      <x:c r="N12" s="2" t="str">
        <x:v>DANGEROUS PRODUCTIONS INC</x:v>
      </x:c>
      <x:c r="O12" s="2" t="str">
        <x:v>https://services1.arcgis.com/hGdibHYSPO59RG1h/ArcGIS/rest/services/Massachusetts_Property_Tax_Parcels/FeatureServer/0/query?where=TOWN_ID%3D88+AND+PROP_ID%3D%2729_U_20%27&amp;outFields=%2A&amp;returnGeometry=false&amp;f=pjson</x:v>
      </x:c>
      <x:c r="P12" s="2" t="str">
        <x:v>https://earth.google.com/web/search/14%20Bristol%20Drive%20Unit%20H%2C%20Easton%2C%20MA</x:v>
      </x:c>
      <x:c r="Q12" s="2" t="str">
        <x:v>29_U_20</x:v>
      </x:c>
    </x:row>
    <x:row r="13" ht="27" customHeight="1">
      <x:c r="A13" s="2" t="str">
        <x:v>14 Bristol Drive Unit A</x:v>
      </x:c>
      <x:c r="B13" s="2" t="str">
        <x:v>29-12</x:v>
      </x:c>
      <x:c r="C13" s="10" t="n">
        <x:v>6974</x:v>
      </x:c>
      <x:c r="D13" s="2" t="str">
        <x:v>BELMONT BRISTOL LLC</x:v>
      </x:c>
      <x:c r="E13" s="2" t="str"/>
      <x:c r="F13" s="2" t="str">
        <x:v>180 MAIN STREET, NORTH EASTON MA 02356</x:v>
      </x:c>
      <x:c r="G13" s="2" t="str">
        <x:v>29U-13</x:v>
      </x:c>
      <x:c r="H13" s="11" t="n">
        <x:v>860700</x:v>
      </x:c>
      <x:c r="I13" s="2" t="n">
        <x:v>2000</x:v>
      </x:c>
      <x:c r="J13" s="12" t="n">
        <x:v>45643</x:v>
      </x:c>
      <x:c r="K13" s="11" t="n">
        <x:v>1160000</x:v>
      </x:c>
      <x:c r="L13" s="2" t="str">
        <x:v>29151 / 112</x:v>
      </x:c>
      <x:c r="M13" s="2" t="str">
        <x:v>No</x:v>
      </x:c>
      <x:c r="N13" s="2" t="str">
        <x:v>BELMONT BRISTOL LLC</x:v>
      </x:c>
      <x:c r="O13" s="2" t="str">
        <x:v>https://services1.arcgis.com/hGdibHYSPO59RG1h/ArcGIS/rest/services/Massachusetts_Property_Tax_Parcels/FeatureServer/0/query?where=TOWN_ID%3D88+AND+PROP_ID%3D%2729_U_13%27&amp;outFields=%2A&amp;returnGeometry=false&amp;f=pjson</x:v>
      </x:c>
      <x:c r="P13" s="2" t="str">
        <x:v>https://earth.google.com/web/search/14%20Bristol%20Drive%20Unit%20A%2C%20Easton%2C%20MA</x:v>
      </x:c>
      <x:c r="Q13" s="2" t="str">
        <x:v>29_U_13</x:v>
      </x:c>
    </x:row>
    <x:row r="14" ht="27" customHeight="1">
      <x:c r="A14" s="2" t="str">
        <x:v>924 Washington Street Unit 8</x:v>
      </x:c>
      <x:c r="B14" s="2" t="str">
        <x:v>47U-37A</x:v>
      </x:c>
      <x:c r="C14" s="10" t="n">
        <x:v>1100</x:v>
      </x:c>
      <x:c r="D14" s="2" t="str">
        <x:v>LEBLANC ROGER</x:v>
      </x:c>
      <x:c r="E14" s="2" t="str"/>
      <x:c r="F14" s="2" t="str">
        <x:v>924 WASHINGTON STREET UNIT 8, SOUTH EASTON MA 02375</x:v>
      </x:c>
      <x:c r="G14" s="2" t="str">
        <x:v>47U-37A-8</x:v>
      </x:c>
      <x:c r="H14" s="11" t="n">
        <x:v>249800</x:v>
      </x:c>
      <x:c r="I14" s="2" t="n">
        <x:v>2022</x:v>
      </x:c>
      <x:c r="J14" s="12" t="n">
        <x:v>45079</x:v>
      </x:c>
      <x:c r="K14" s="11" t="n">
        <x:v>171160</x:v>
      </x:c>
      <x:c r="L14" s="2" t="str">
        <x:v>28433 / 225</x:v>
      </x:c>
      <x:c r="M14" s="2" t="str">
        <x:v>No</x:v>
      </x:c>
      <x:c r="N14" s="2" t="str">
        <x:v>LEBLANC ROGER</x:v>
      </x:c>
      <x:c r="O14" s="2" t="str">
        <x:v>https://services1.arcgis.com/hGdibHYSPO59RG1h/ArcGIS/rest/services/Massachusetts_Property_Tax_Parcels/FeatureServer/0/query?where=TOWN_ID%3D88+AND+PROP_ID%3D%2747_U_37_A_8%27&amp;outFields=%2A&amp;returnGeometry=false&amp;f=pjson</x:v>
      </x:c>
      <x:c r="P14" s="2" t="str">
        <x:v>https://earth.google.com/web/search/924%20Washington%20Street%20Unit%208%2C%20Easton%2C%20MA</x:v>
      </x:c>
      <x:c r="Q14" s="2" t="str">
        <x:v>47_U_37_A_8</x:v>
      </x:c>
    </x:row>
    <x:row r="15" ht="27" customHeight="1">
      <x:c r="A15" s="2" t="str">
        <x:v>924 Washington Street Unit 9</x:v>
      </x:c>
      <x:c r="B15" s="2" t="str">
        <x:v>47U-37A</x:v>
      </x:c>
      <x:c r="C15" s="10" t="n">
        <x:v>1100</x:v>
      </x:c>
      <x:c r="D15" s="2" t="str">
        <x:v>PICS REALTY LLC</x:v>
      </x:c>
      <x:c r="E15" s="2" t="str"/>
      <x:c r="F15" s="2" t="str">
        <x:v>24 HOWARD STREET, SOUTH EASTON MA 02375</x:v>
      </x:c>
      <x:c r="G15" s="2" t="str">
        <x:v>47U-37A-9</x:v>
      </x:c>
      <x:c r="H15" s="11" t="n">
        <x:v>249800</x:v>
      </x:c>
      <x:c r="I15" s="2" t="n">
        <x:v>2022</x:v>
      </x:c>
      <x:c r="J15" s="12" t="n">
        <x:v>45417</x:v>
      </x:c>
      <x:c r="K15" s="11" t="n">
        <x:v>480000</x:v>
      </x:c>
      <x:c r="L15" s="2" t="str">
        <x:v>28396 / 251</x:v>
      </x:c>
      <x:c r="M15" s="2" t="str">
        <x:v>No</x:v>
      </x:c>
      <x:c r="N15" s="2" t="str">
        <x:v>PICS REALTY LLC</x:v>
      </x:c>
      <x:c r="O15" s="2" t="str">
        <x:v>https://services1.arcgis.com/hGdibHYSPO59RG1h/ArcGIS/rest/services/Massachusetts_Property_Tax_Parcels/FeatureServer/0/query?where=TOWN_ID%3D88+AND+PROP_ID%3D%2747_U_37_A_9%27&amp;outFields=%2A&amp;returnGeometry=false&amp;f=pjson</x:v>
      </x:c>
      <x:c r="P15" s="2" t="str">
        <x:v>https://earth.google.com/web/search/924%20Washington%20Street%20Unit%209%2C%20Easton%2C%20MA</x:v>
      </x:c>
      <x:c r="Q15" s="2" t="str">
        <x:v>47_U_37_A_9</x:v>
      </x:c>
    </x:row>
    <x:row r="16" ht="27" customHeight="1">
      <x:c r="A16" s="2" t="str">
        <x:v>924 Washington Street Unit 5</x:v>
      </x:c>
      <x:c r="B16" s="2" t="str">
        <x:v>47U-37A</x:v>
      </x:c>
      <x:c r="C16" s="10" t="n">
        <x:v>1100</x:v>
      </x:c>
      <x:c r="D16" s="2" t="str">
        <x:v>A &amp; U REALTY LLC</x:v>
      </x:c>
      <x:c r="E16" s="2" t="str"/>
      <x:c r="F16" s="2" t="str">
        <x:v>924 WASHINGTON STREET UNIT 5, SOUTH EASTON MA 02375</x:v>
      </x:c>
      <x:c r="G16" s="2" t="str">
        <x:v>47U-37A-5</x:v>
      </x:c>
      <x:c r="H16" s="11" t="n">
        <x:v>249800</x:v>
      </x:c>
      <x:c r="I16" s="2" t="n">
        <x:v>2022</x:v>
      </x:c>
      <x:c r="J16" s="12" t="n">
        <x:v>45077</x:v>
      </x:c>
      <x:c r="K16" s="11" t="n">
        <x:v>259000</x:v>
      </x:c>
      <x:c r="L16" s="2" t="str">
        <x:v>28430 / 245</x:v>
      </x:c>
      <x:c r="M16" s="2" t="str">
        <x:v>No</x:v>
      </x:c>
      <x:c r="N16" s="2" t="str">
        <x:v>A &amp; U REALTY LLC</x:v>
      </x:c>
      <x:c r="O16" s="2" t="str">
        <x:v>https://services1.arcgis.com/hGdibHYSPO59RG1h/ArcGIS/rest/services/Massachusetts_Property_Tax_Parcels/FeatureServer/0/query?where=TOWN_ID%3D88+AND+PROP_ID%3D%2747_U_37_A_5%27&amp;outFields=%2A&amp;returnGeometry=false&amp;f=pjson</x:v>
      </x:c>
      <x:c r="P16" s="2" t="str">
        <x:v>https://earth.google.com/web/search/924%20Washington%20Street%20Unit%205%2C%20Easton%2C%20MA</x:v>
      </x:c>
      <x:c r="Q16" s="2" t="str">
        <x:v>47_U_37_A_5</x:v>
      </x:c>
    </x:row>
    <x:row r="17" ht="27" customHeight="1">
      <x:c r="A17" s="2" t="str">
        <x:v>924 Washington Street Unit 1</x:v>
      </x:c>
      <x:c r="B17" s="2" t="str">
        <x:v>47U-37A</x:v>
      </x:c>
      <x:c r="C17" s="10" t="n">
        <x:v>1100</x:v>
      </x:c>
      <x:c r="D17" s="2" t="str">
        <x:v>MAGUIRE PROPERTIES LLC</x:v>
      </x:c>
      <x:c r="E17" s="2"/>
      <x:c r="F17" s="2" t="str">
        <x:v>28 DEED CIRCLE, BROCKTON MA 02302</x:v>
      </x:c>
      <x:c r="G17" s="2" t="str">
        <x:v>47U-37A-1</x:v>
      </x:c>
      <x:c r="H17" s="11" t="n">
        <x:v>249800</x:v>
      </x:c>
      <x:c r="I17" s="2" t="n">
        <x:v>2022</x:v>
      </x:c>
      <x:c r="J17" s="12" t="n">
        <x:v>45065</x:v>
      </x:c>
      <x:c r="K17" s="11" t="n">
        <x:v>501500</x:v>
      </x:c>
      <x:c r="L17" s="2" t="str">
        <x:v>28416 / 106</x:v>
      </x:c>
      <x:c r="M17" s="2" t="str">
        <x:v>Yes</x:v>
      </x:c>
      <x:c r="N17" s="2" t="str">
        <x:v>SKYLINE GLASS REAL ESTATE LLC</x:v>
      </x:c>
      <x:c r="O17" s="2" t="str">
        <x:v>https://services1.arcgis.com/hGdibHYSPO59RG1h/ArcGIS/rest/services/Massachusetts_Property_Tax_Parcels/FeatureServer/0/query?where=TOWN_ID%3D88+AND+PROP_ID%3D%2747_U_37_A_1%27&amp;outFields=%2A&amp;returnGeometry=false&amp;f=pjson</x:v>
      </x:c>
      <x:c r="P17" s="2" t="str">
        <x:v>https://earth.google.com/web/search/924%20Washington%20Street%20Unit%201%2C%20Easton%2C%20MA</x:v>
      </x:c>
      <x:c r="Q17" s="2" t="str">
        <x:v>47_U_37_A_1</x:v>
      </x:c>
    </x:row>
    <x:row r="18" ht="27" customHeight="1">
      <x:c r="A18" s="2" t="str">
        <x:v>924 Washington Street Unit 10</x:v>
      </x:c>
      <x:c r="B18" s="2" t="str">
        <x:v>47U-37A</x:v>
      </x:c>
      <x:c r="C18" s="10" t="n">
        <x:v>1100</x:v>
      </x:c>
      <x:c r="D18" s="2" t="str">
        <x:v>PICS REALTY LLC</x:v>
      </x:c>
      <x:c r="E18" s="2" t="str"/>
      <x:c r="F18" s="2" t="str">
        <x:v>24 HOWARD STREET, SOUTH EASTON MA 02375</x:v>
      </x:c>
      <x:c r="G18" s="2" t="str">
        <x:v>47U-37A-10</x:v>
      </x:c>
      <x:c r="H18" s="11" t="n">
        <x:v>249800</x:v>
      </x:c>
      <x:c r="I18" s="2" t="n">
        <x:v>2022</x:v>
      </x:c>
      <x:c r="J18" s="12" t="n">
        <x:v>45417</x:v>
      </x:c>
      <x:c r="K18" s="11" t="n">
        <x:v>480000</x:v>
      </x:c>
      <x:c r="L18" s="2" t="str">
        <x:v>28396 / 251</x:v>
      </x:c>
      <x:c r="M18" s="2" t="str">
        <x:v>No</x:v>
      </x:c>
      <x:c r="N18" s="2" t="str">
        <x:v>PICS REALTY LLC</x:v>
      </x:c>
      <x:c r="O18" s="2" t="str">
        <x:v>https://services1.arcgis.com/hGdibHYSPO59RG1h/ArcGIS/rest/services/Massachusetts_Property_Tax_Parcels/FeatureServer/0/query?where=TOWN_ID%3D88+AND+PROP_ID%3D%2747_U_37_A_10%27&amp;outFields=%2A&amp;returnGeometry=false&amp;f=pjson</x:v>
      </x:c>
      <x:c r="P18" s="2" t="str">
        <x:v>https://earth.google.com/web/search/924%20Washington%20Street%20Unit%2010%2C%20Easton%2C%20MA</x:v>
      </x:c>
      <x:c r="Q18" s="2" t="str">
        <x:v>47_U_37_A_10</x:v>
      </x:c>
    </x:row>
    <x:row r="19" ht="27" customHeight="1">
      <x:c r="A19" s="2" t="str">
        <x:v>924 Washington Street Unit 2</x:v>
      </x:c>
      <x:c r="B19" s="2" t="str">
        <x:v>47U-37A</x:v>
      </x:c>
      <x:c r="C19" s="10" t="n">
        <x:v>1100</x:v>
      </x:c>
      <x:c r="D19" s="2" t="str">
        <x:v>MAGUIRE PROPERTIES LLC</x:v>
      </x:c>
      <x:c r="E19" s="2"/>
      <x:c r="F19" s="2" t="str">
        <x:v>28 DEED CIRCLE, BROCKTON MA 02302</x:v>
      </x:c>
      <x:c r="G19" s="2" t="str">
        <x:v>47U-37A-2</x:v>
      </x:c>
      <x:c r="H19" s="11" t="n">
        <x:v>249800</x:v>
      </x:c>
      <x:c r="I19" s="2" t="n">
        <x:v>2022</x:v>
      </x:c>
      <x:c r="J19" s="12" t="n">
        <x:v>45065</x:v>
      </x:c>
      <x:c r="K19" s="11" t="n">
        <x:v>501500</x:v>
      </x:c>
      <x:c r="L19" s="2" t="str">
        <x:v>28416 / 106</x:v>
      </x:c>
      <x:c r="M19" s="2" t="str">
        <x:v>Yes</x:v>
      </x:c>
      <x:c r="N19" s="2" t="str">
        <x:v>SKYLINE GLASS REAL ESTATE LLC</x:v>
      </x:c>
      <x:c r="O19" s="2" t="str">
        <x:v>https://services1.arcgis.com/hGdibHYSPO59RG1h/ArcGIS/rest/services/Massachusetts_Property_Tax_Parcels/FeatureServer/0/query?where=TOWN_ID%3D88+AND+PROP_ID%3D%2747_U_37_A_2%27&amp;outFields=%2A&amp;returnGeometry=false&amp;f=pjson</x:v>
      </x:c>
      <x:c r="P19" s="2" t="str">
        <x:v>https://earth.google.com/web/search/924%20Washington%20Street%20Unit%202%2C%20Easton%2C%20MA</x:v>
      </x:c>
      <x:c r="Q19" s="2" t="str">
        <x:v>47_U_37_A_2</x:v>
      </x:c>
    </x:row>
    <x:row r="20" ht="27" customHeight="1">
      <x:c r="A20" s="2" t="str">
        <x:v>924 Washington Street Unit 3</x:v>
      </x:c>
      <x:c r="B20" s="2" t="str">
        <x:v>47U-37A</x:v>
      </x:c>
      <x:c r="C20" s="10" t="n">
        <x:v>1100</x:v>
      </x:c>
      <x:c r="D20" s="2" t="str">
        <x:v>GALENO PIETRO &amp; ROSA P TRUSTEES</x:v>
      </x:c>
      <x:c r="E20" s="2" t="str">
        <x:v>PIETRO D GALENO LIVING TRUST</x:v>
      </x:c>
      <x:c r="F20" s="2" t="str">
        <x:v>924 WASHINGTON STREET UNIT 3, SOUTH EASTON MA 02375</x:v>
      </x:c>
      <x:c r="G20" s="2" t="str">
        <x:v>47U-37A-3</x:v>
      </x:c>
      <x:c r="H20" s="11" t="n">
        <x:v>249800</x:v>
      </x:c>
      <x:c r="I20" s="2" t="n">
        <x:v>2022</x:v>
      </x:c>
      <x:c r="J20" s="12" t="n">
        <x:v>45051</x:v>
      </x:c>
      <x:c r="K20" s="11" t="n">
        <x:v>255000</x:v>
      </x:c>
      <x:c r="L20" s="2" t="str">
        <x:v>28395 / 142</x:v>
      </x:c>
      <x:c r="M20" s="2" t="str">
        <x:v>No</x:v>
      </x:c>
      <x:c r="N20" s="2" t="str">
        <x:v>GALENO PIETRO &amp; ROSA P TRUSTEES</x:v>
      </x:c>
      <x:c r="O20" s="2" t="str">
        <x:v>https://services1.arcgis.com/hGdibHYSPO59RG1h/ArcGIS/rest/services/Massachusetts_Property_Tax_Parcels/FeatureServer/0/query?where=TOWN_ID%3D88+AND+PROP_ID%3D%2747_U_37_A_3%27&amp;outFields=%2A&amp;returnGeometry=false&amp;f=pjson</x:v>
      </x:c>
      <x:c r="P20" s="2" t="str">
        <x:v>https://earth.google.com/web/search/924%20Washington%20Street%20Unit%203%2C%20Easton%2C%20MA</x:v>
      </x:c>
      <x:c r="Q20" s="2" t="str">
        <x:v>47_U_37_A_3</x:v>
      </x:c>
    </x:row>
    <x:row r="21" ht="27" customHeight="1">
      <x:c r="A21" s="2" t="str">
        <x:v>924 Washington Street Unit 4</x:v>
      </x:c>
      <x:c r="B21" s="2" t="str">
        <x:v>47U-37A</x:v>
      </x:c>
      <x:c r="C21" s="10" t="n">
        <x:v>1100</x:v>
      </x:c>
      <x:c r="D21" s="2" t="str">
        <x:v>CATALONI CHARLES TRUSTEE</x:v>
      </x:c>
      <x:c r="E21" s="2" t="str">
        <x:v>924 WASHINGTON STREET REALTY TRUST</x:v>
      </x:c>
      <x:c r="F21" s="2" t="str">
        <x:v>924 WASHINGTON STREET UNIT 4, SOUTH EASTON MA 02375</x:v>
      </x:c>
      <x:c r="G21" s="2" t="str">
        <x:v>47U-37A-4</x:v>
      </x:c>
      <x:c r="H21" s="11" t="n">
        <x:v>249800</x:v>
      </x:c>
      <x:c r="I21" s="2" t="n">
        <x:v>2022</x:v>
      </x:c>
      <x:c r="J21" s="12" t="n">
        <x:v>45057</x:v>
      </x:c>
      <x:c r="K21" s="11" t="n">
        <x:v>255000</x:v>
      </x:c>
      <x:c r="L21" s="2" t="str">
        <x:v>28402 / 25</x:v>
      </x:c>
      <x:c r="M21" s="2" t="str">
        <x:v>No</x:v>
      </x:c>
      <x:c r="N21" s="2" t="str">
        <x:v>CATALONI CHARLES TRUSTEE</x:v>
      </x:c>
      <x:c r="O21" s="2" t="str">
        <x:v>https://services1.arcgis.com/hGdibHYSPO59RG1h/ArcGIS/rest/services/Massachusetts_Property_Tax_Parcels/FeatureServer/0/query?where=TOWN_ID%3D88+AND+PROP_ID%3D%2747_U_37_A_4%27&amp;outFields=%2A&amp;returnGeometry=false&amp;f=pjson</x:v>
      </x:c>
      <x:c r="P21" s="2" t="str">
        <x:v>https://earth.google.com/web/search/924%20Washington%20Street%20Unit%204%2C%20Easton%2C%20MA</x:v>
      </x:c>
      <x:c r="Q21" s="2" t="str">
        <x:v>47_U_37_A_4</x:v>
      </x:c>
    </x:row>
    <x:row r="22" ht="27" customHeight="1">
      <x:c r="A22" s="2" t="str">
        <x:v>924 Washington Street Unit 6</x:v>
      </x:c>
      <x:c r="B22" s="2" t="str">
        <x:v>47U-37A</x:v>
      </x:c>
      <x:c r="C22" s="10" t="n">
        <x:v>1100</x:v>
      </x:c>
      <x:c r="D22" s="2" t="str">
        <x:v>B CAMPBELL LLC</x:v>
      </x:c>
      <x:c r="E22" s="2" t="str"/>
      <x:c r="F22" s="2" t="str">
        <x:v>924 WASHINGTON STREET UNIT 6, SOUTH EASTON MA 02375</x:v>
      </x:c>
      <x:c r="G22" s="2" t="str">
        <x:v>47U-37A-6</x:v>
      </x:c>
      <x:c r="H22" s="11" t="n">
        <x:v>249800</x:v>
      </x:c>
      <x:c r="I22" s="2" t="n">
        <x:v>2022</x:v>
      </x:c>
      <x:c r="J22" s="12" t="n">
        <x:v>45061</x:v>
      </x:c>
      <x:c r="K22" s="11" t="n">
        <x:v>254000</x:v>
      </x:c>
      <x:c r="L22" s="2" t="str">
        <x:v>28406 / 143</x:v>
      </x:c>
      <x:c r="M22" s="2" t="str">
        <x:v>No</x:v>
      </x:c>
      <x:c r="N22" s="2" t="str">
        <x:v>B CAMPBELL LLC</x:v>
      </x:c>
      <x:c r="O22" s="2" t="str">
        <x:v>https://services1.arcgis.com/hGdibHYSPO59RG1h/ArcGIS/rest/services/Massachusetts_Property_Tax_Parcels/FeatureServer/0/query?where=TOWN_ID%3D88+AND+PROP_ID%3D%2747_U_37_A_6%27&amp;outFields=%2A&amp;returnGeometry=false&amp;f=pjson</x:v>
      </x:c>
      <x:c r="P22" s="2" t="str">
        <x:v>https://earth.google.com/web/search/924%20Washington%20Street%20Unit%206%2C%20Easton%2C%20MA</x:v>
      </x:c>
      <x:c r="Q22" s="2" t="str">
        <x:v>47_U_37_A_6</x:v>
      </x:c>
    </x:row>
    <x:row r="23" ht="27" customHeight="1">
      <x:c r="A23" s="2" t="str">
        <x:v>924 Washington Street Unit 7</x:v>
      </x:c>
      <x:c r="B23" s="2" t="str">
        <x:v>47U-37A</x:v>
      </x:c>
      <x:c r="C23" s="10" t="n">
        <x:v>1100</x:v>
      </x:c>
      <x:c r="D23" s="2" t="str">
        <x:v>UNITED AUTOMATIC FIRE SPRINKLER COMPANY</x:v>
      </x:c>
      <x:c r="E23" s="2"/>
      <x:c r="F23" s="2" t="str">
        <x:v>924 WASNINGTON STREET UNIT 7, SOUTH EASTON MA 02375</x:v>
      </x:c>
      <x:c r="G23" s="2" t="str">
        <x:v>47U-37A-7</x:v>
      </x:c>
      <x:c r="H23" s="11" t="n">
        <x:v>249800</x:v>
      </x:c>
      <x:c r="I23" s="2" t="n">
        <x:v>2022</x:v>
      </x:c>
      <x:c r="J23" s="12" t="n">
        <x:v>45064</x:v>
      </x:c>
      <x:c r="K23" s="11" t="n">
        <x:v>265000</x:v>
      </x:c>
      <x:c r="L23" s="2" t="str">
        <x:v>28413 / 35</x:v>
      </x:c>
      <x:c r="M23" s="2" t="str">
        <x:v>Yes</x:v>
      </x:c>
      <x:c r="N23" s="2" t="str">
        <x:v>MAE GARAGE LLC</x:v>
      </x:c>
      <x:c r="O23" s="2" t="str">
        <x:v>https://services1.arcgis.com/hGdibHYSPO59RG1h/ArcGIS/rest/services/Massachusetts_Property_Tax_Parcels/FeatureServer/0/query?where=TOWN_ID%3D88+AND+PROP_ID%3D%2747_U_37_A_7%27&amp;outFields=%2A&amp;returnGeometry=false&amp;f=pjson</x:v>
      </x:c>
      <x:c r="P23" s="2" t="str">
        <x:v>https://earth.google.com/web/search/924%20Washington%20Street%20Unit%207%2C%20Easton%2C%20MA</x:v>
      </x:c>
      <x:c r="Q23" s="2" t="str">
        <x:v>47_U_37_A_7</x:v>
      </x:c>
    </x:row>
    <x:row r="24" ht="27" customHeight="1">
      <x:c r="A24" s="2" t="str">
        <x:v>15 Hampden Drive #1</x:v>
      </x:c>
      <x:c r="B24" s="2" t="str">
        <x:v>34-8A</x:v>
      </x:c>
      <x:c r="C24" s="10" t="n">
        <x:v>12540</x:v>
      </x:c>
      <x:c r="D24" s="2" t="str">
        <x:v>JMB/LION REALTY LLC</x:v>
      </x:c>
      <x:c r="E24" s="2" t="str"/>
      <x:c r="F24" s="2" t="str">
        <x:v>15 HAMPDEN DRIVE, SOUTH EASTON MA 02375</x:v>
      </x:c>
      <x:c r="G24" s="2" t="str">
        <x:v>34U-42</x:v>
      </x:c>
      <x:c r="H24" s="11" t="n">
        <x:v>990400</x:v>
      </x:c>
      <x:c r="I24" s="2" t="n">
        <x:v>1982</x:v>
      </x:c>
      <x:c r="J24" s="12" t="n">
        <x:v>35486</x:v>
      </x:c>
      <x:c r="K24" s="11" t="n">
        <x:v>1</x:v>
      </x:c>
      <x:c r="L24" s="2" t="str">
        <x:v>7048 / 0278</x:v>
      </x:c>
      <x:c r="M24" s="2" t="str">
        <x:v>No</x:v>
      </x:c>
      <x:c r="N24" s="2" t="str">
        <x:v>JMB/LION REALTY LLC</x:v>
      </x:c>
      <x:c r="O24" s="2" t="str">
        <x:v>https://services1.arcgis.com/hGdibHYSPO59RG1h/ArcGIS/rest/services/Massachusetts_Property_Tax_Parcels/FeatureServer/0/query?where=TOWN_ID%3D88+AND+PROP_ID%3D%2734_U_42%27&amp;outFields=%2A&amp;returnGeometry=false&amp;f=pjson</x:v>
      </x:c>
      <x:c r="P24" s="2" t="str">
        <x:v>https://earth.google.com/web/search/15%20Hampden%20Drive%20%231%2C%20Easton%2C%20MA</x:v>
      </x:c>
      <x:c r="Q24" s="2" t="str">
        <x:v>34_U_42</x:v>
      </x:c>
    </x:row>
    <x:row r="25" ht="27" customHeight="1">
      <x:c r="A25" s="2" t="str">
        <x:v>15 Hampden Drive #2</x:v>
      </x:c>
      <x:c r="B25" s="2" t="str">
        <x:v>34-8A</x:v>
      </x:c>
      <x:c r="C25" s="10" t="n">
        <x:v>13201</x:v>
      </x:c>
      <x:c r="D25" s="2" t="str">
        <x:v>JBM/LION REALTY LLC</x:v>
      </x:c>
      <x:c r="E25" s="2" t="str"/>
      <x:c r="F25" s="2" t="str">
        <x:v>15 HAMPDEN DRIVE, SOUTH EASTON MA 02375</x:v>
      </x:c>
      <x:c r="G25" s="2" t="str">
        <x:v>34U-43</x:v>
      </x:c>
      <x:c r="H25" s="11" t="n">
        <x:v>1044500</x:v>
      </x:c>
      <x:c r="I25" s="2" t="n">
        <x:v>1982</x:v>
      </x:c>
      <x:c r="J25" s="12" t="n">
        <x:v>35486</x:v>
      </x:c>
      <x:c r="K25" s="11" t="n">
        <x:v>502000</x:v>
      </x:c>
      <x:c r="L25" s="2" t="str">
        <x:v>7048 / 0285</x:v>
      </x:c>
      <x:c r="M25" s="2" t="str">
        <x:v>No</x:v>
      </x:c>
      <x:c r="N25" s="2" t="str">
        <x:v>JBM/LION REALTY LLC</x:v>
      </x:c>
      <x:c r="O25" s="2" t="str">
        <x:v>https://services1.arcgis.com/hGdibHYSPO59RG1h/ArcGIS/rest/services/Massachusetts_Property_Tax_Parcels/FeatureServer/0/query?where=TOWN_ID%3D88+AND+PROP_ID%3D%2734_U_43%27&amp;outFields=%2A&amp;returnGeometry=false&amp;f=pjson</x:v>
      </x:c>
      <x:c r="P25" s="2" t="str">
        <x:v>https://earth.google.com/web/search/15%20Hampden%20Drive%20%232%2C%20Easton%2C%20MA</x:v>
      </x:c>
      <x:c r="Q25" s="2" t="str">
        <x:v>34_U_43</x:v>
      </x:c>
    </x:row>
    <x:row r="26" ht="27" customHeight="1">
      <x:c r="A26" s="2" t="str">
        <x:v>124 Turnpike Street #3</x:v>
      </x:c>
      <x:c r="B26" s="2" t="str">
        <x:v>37U-29</x:v>
      </x:c>
      <x:c r="C26" s="10" t="n">
        <x:v>1520</x:v>
      </x:c>
      <x:c r="D26" s="2" t="str">
        <x:v>HRUZD ANTONIO TRUSTEE</x:v>
      </x:c>
      <x:c r="E26" s="2" t="str">
        <x:v>TMH REALTY TRUST II</x:v>
      </x:c>
      <x:c r="F26" s="2" t="str">
        <x:v>124 TURNPIKE STREET #15, WEST BRIDGEWATER MA 02379</x:v>
      </x:c>
      <x:c r="G26" s="2" t="str">
        <x:v>37U-93</x:v>
      </x:c>
      <x:c r="H26" s="11" t="n">
        <x:v>159500</x:v>
      </x:c>
      <x:c r="I26" s="2" t="n">
        <x:v>1989</x:v>
      </x:c>
      <x:c r="J26" s="12" t="n">
        <x:v>45054</x:v>
      </x:c>
      <x:c r="K26" s="11" t="n">
        <x:v>100</x:v>
      </x:c>
      <x:c r="L26" s="2" t="str">
        <x:v>28397 / 146</x:v>
      </x:c>
      <x:c r="M26" s="2" t="str">
        <x:v>No</x:v>
      </x:c>
      <x:c r="N26" s="2" t="str">
        <x:v>HRUZD ANTONIO TRUSTEE</x:v>
      </x:c>
      <x:c r="O26" s="2" t="str">
        <x:v>https://services1.arcgis.com/hGdibHYSPO59RG1h/ArcGIS/rest/services/Massachusetts_Property_Tax_Parcels/FeatureServer/0/query?where=TOWN_ID%3D88+AND+PROP_ID%3D%2737_U_93%27&amp;outFields=%2A&amp;returnGeometry=false&amp;f=pjson</x:v>
      </x:c>
      <x:c r="P26" s="2" t="str">
        <x:v>https://earth.google.com/web/search/124%20Turnpike%20Street%20%233%2C%20Easton%2C%20MA</x:v>
      </x:c>
      <x:c r="Q26" s="2" t="str">
        <x:v>37_U_93</x:v>
      </x:c>
    </x:row>
    <x:row r="27" ht="27" customHeight="1">
      <x:c r="A27" s="2" t="str">
        <x:v>124 Turnpike Street #2</x:v>
      </x:c>
      <x:c r="B27" s="2" t="str">
        <x:v>37U-29</x:v>
      </x:c>
      <x:c r="C27" s="10" t="n">
        <x:v>1520</x:v>
      </x:c>
      <x:c r="D27" s="2" t="str">
        <x:v>TMH REALTY TRUST</x:v>
      </x:c>
      <x:c r="E27" s="2" t="str">
        <x:v>HRUZD ANTONIO TRS</x:v>
      </x:c>
      <x:c r="F27" s="2" t="str">
        <x:v>124-1 TURNPIKE STREET, WEST BRIDGEWATER MA 02379</x:v>
      </x:c>
      <x:c r="G27" s="2" t="str">
        <x:v>37U-92</x:v>
      </x:c>
      <x:c r="H27" s="11" t="n">
        <x:v>159500</x:v>
      </x:c>
      <x:c r="I27" s="2" t="n">
        <x:v>1989</x:v>
      </x:c>
      <x:c r="J27" s="12" t="n">
        <x:v>34402</x:v>
      </x:c>
      <x:c r="K27" s="11" t="n">
        <x:v>135000</x:v>
      </x:c>
      <x:c r="L27" s="2" t="str">
        <x:v>5928 / 0238</x:v>
      </x:c>
      <x:c r="M27" s="2" t="str">
        <x:v>No</x:v>
      </x:c>
      <x:c r="N27" s="2" t="str">
        <x:v>TMH REALTY TRUST</x:v>
      </x:c>
      <x:c r="O27" s="2" t="str">
        <x:v>https://services1.arcgis.com/hGdibHYSPO59RG1h/ArcGIS/rest/services/Massachusetts_Property_Tax_Parcels/FeatureServer/0/query?where=TOWN_ID%3D88+AND+PROP_ID%3D%2737_U_92%27&amp;outFields=%2A&amp;returnGeometry=false&amp;f=pjson</x:v>
      </x:c>
      <x:c r="P27" s="2" t="str">
        <x:v>https://earth.google.com/web/search/124%20Turnpike%20Street%20%232%2C%20Easton%2C%20MA</x:v>
      </x:c>
      <x:c r="Q27" s="2" t="str">
        <x:v>37_U_92</x:v>
      </x:c>
    </x:row>
    <x:row r="28" ht="27" customHeight="1">
      <x:c r="A28" s="2" t="str">
        <x:v>124 Turnpike Street #4</x:v>
      </x:c>
      <x:c r="B28" s="2" t="str">
        <x:v>37U-29</x:v>
      </x:c>
      <x:c r="C28" s="10" t="n">
        <x:v>1520</x:v>
      </x:c>
      <x:c r="D28" s="2" t="str">
        <x:v>SENESIE AUGUSTA K.</x:v>
      </x:c>
      <x:c r="E28" s="2" t="str"/>
      <x:c r="F28" s="2" t="str">
        <x:v>124 TURNPIKE STREET #4, WEST BRIDGEWATER MA 02379</x:v>
      </x:c>
      <x:c r="G28" s="2" t="str">
        <x:v>37U-94</x:v>
      </x:c>
      <x:c r="H28" s="11" t="n">
        <x:v>169900</x:v>
      </x:c>
      <x:c r="I28" s="2" t="n">
        <x:v>1989</x:v>
      </x:c>
      <x:c r="J28" s="12" t="n">
        <x:v>44722</x:v>
      </x:c>
      <x:c r="K28" s="11" t="n">
        <x:v>1</x:v>
      </x:c>
      <x:c r="L28" s="2" t="str">
        <x:v>27936 / 173</x:v>
      </x:c>
      <x:c r="M28" s="2" t="str">
        <x:v>No</x:v>
      </x:c>
      <x:c r="N28" s="2" t="str">
        <x:v>SENESIE AUGUSTA K.</x:v>
      </x:c>
      <x:c r="O28" s="2" t="str">
        <x:v>https://services1.arcgis.com/hGdibHYSPO59RG1h/ArcGIS/rest/services/Massachusetts_Property_Tax_Parcels/FeatureServer/0/query?where=TOWN_ID%3D88+AND+PROP_ID%3D%2737_U_94%27&amp;outFields=%2A&amp;returnGeometry=false&amp;f=pjson</x:v>
      </x:c>
      <x:c r="P28" s="2" t="str">
        <x:v>https://earth.google.com/web/search/124%20Turnpike%20Street%20%234%2C%20Easton%2C%20MA</x:v>
      </x:c>
      <x:c r="Q28" s="2" t="str">
        <x:v>37_U_94</x:v>
      </x:c>
    </x:row>
    <x:row r="29" ht="27" customHeight="1">
      <x:c r="A29" s="2" t="str">
        <x:v>124 Turnpike Street #5</x:v>
      </x:c>
      <x:c r="B29" s="2" t="str">
        <x:v>37U-29</x:v>
      </x:c>
      <x:c r="C29" s="10" t="n">
        <x:v>6080</x:v>
      </x:c>
      <x:c r="D29" s="2" t="str">
        <x:v>O&amp;C REALTY LLC</x:v>
      </x:c>
      <x:c r="E29" s="2" t="str"/>
      <x:c r="F29" s="2" t="str">
        <x:v>124 TURNPIKE STREET #8, WEST BRIDGEWATER MA 02379</x:v>
      </x:c>
      <x:c r="G29" s="2" t="str">
        <x:v>37U-95</x:v>
      </x:c>
      <x:c r="H29" s="11" t="n">
        <x:v>486500</x:v>
      </x:c>
      <x:c r="I29" s="2" t="n">
        <x:v>1989</x:v>
      </x:c>
      <x:c r="J29" s="12" t="n">
        <x:v>44741</x:v>
      </x:c>
      <x:c r="K29" s="11" t="n">
        <x:v>605000</x:v>
      </x:c>
      <x:c r="L29" s="2" t="str">
        <x:v>27968 / 333</x:v>
      </x:c>
      <x:c r="M29" s="2" t="str">
        <x:v>No</x:v>
      </x:c>
      <x:c r="N29" s="2" t="str">
        <x:v>O&amp;C REALTY LLC</x:v>
      </x:c>
      <x:c r="O29" s="2" t="str">
        <x:v>https://services1.arcgis.com/hGdibHYSPO59RG1h/ArcGIS/rest/services/Massachusetts_Property_Tax_Parcels/FeatureServer/0/query?where=TOWN_ID%3D88+AND+PROP_ID%3D%2737_U_95%27&amp;outFields=%2A&amp;returnGeometry=false&amp;f=pjson</x:v>
      </x:c>
      <x:c r="P29" s="2" t="str">
        <x:v>https://earth.google.com/web/search/124%20Turnpike%20Street%20%235%2C%20Easton%2C%20MA</x:v>
      </x:c>
      <x:c r="Q29" s="2" t="str">
        <x:v>37_U_95</x:v>
      </x:c>
    </x:row>
    <x:row r="30" ht="27" customHeight="1">
      <x:c r="A30" s="2" t="str">
        <x:v>124 Turnpike Street #7</x:v>
      </x:c>
      <x:c r="B30" s="2" t="str">
        <x:v>37U-29</x:v>
      </x:c>
      <x:c r="C30" s="10" t="n">
        <x:v>3040</x:v>
      </x:c>
      <x:c r="D30" s="2" t="str">
        <x:v>O &amp; C REALTY LLC</x:v>
      </x:c>
      <x:c r="E30" s="2" t="str"/>
      <x:c r="F30" s="2" t="str">
        <x:v>124 TURNPIKE STREET #7, WEST BRIDGEWATER MA 02379</x:v>
      </x:c>
      <x:c r="G30" s="2" t="str">
        <x:v>37U-97</x:v>
      </x:c>
      <x:c r="H30" s="11" t="n">
        <x:v>268500</x:v>
      </x:c>
      <x:c r="I30" s="2" t="n">
        <x:v>1989</x:v>
      </x:c>
      <x:c r="J30" s="12" t="n">
        <x:v>41334</x:v>
      </x:c>
      <x:c r="K30" s="11" t="n">
        <x:v>475000</x:v>
      </x:c>
      <x:c r="L30" s="2" t="str">
        <x:v>20877 / 0156</x:v>
      </x:c>
      <x:c r="M30" s="2" t="str">
        <x:v>No</x:v>
      </x:c>
      <x:c r="N30" s="2" t="str">
        <x:v>O &amp; C REALTY LLC</x:v>
      </x:c>
      <x:c r="O30" s="2" t="str">
        <x:v>https://services1.arcgis.com/hGdibHYSPO59RG1h/ArcGIS/rest/services/Massachusetts_Property_Tax_Parcels/FeatureServer/0/query?where=TOWN_ID%3D88+AND+PROP_ID%3D%2737_U_97%27&amp;outFields=%2A&amp;returnGeometry=false&amp;f=pjson</x:v>
      </x:c>
      <x:c r="P30" s="2" t="str">
        <x:v>https://earth.google.com/web/search/124%20Turnpike%20Street%20%237%2C%20Easton%2C%20MA</x:v>
      </x:c>
      <x:c r="Q30" s="2" t="str">
        <x:v>37_U_97</x:v>
      </x:c>
    </x:row>
    <x:row r="31" ht="27" customHeight="1">
      <x:c r="A31" s="2" t="str">
        <x:v>124 Turnpike Street #8</x:v>
      </x:c>
      <x:c r="B31" s="2" t="str">
        <x:v>37U-29</x:v>
      </x:c>
      <x:c r="C31" s="10" t="n">
        <x:v>3040</x:v>
      </x:c>
      <x:c r="D31" s="2" t="str">
        <x:v>O &amp; C REALTY LLC</x:v>
      </x:c>
      <x:c r="E31" s="2" t="str"/>
      <x:c r="F31" s="2" t="str">
        <x:v>124 TURNPIKE STREET #8, WEST BRIDGEWATER MA 02379</x:v>
      </x:c>
      <x:c r="G31" s="2" t="str">
        <x:v>37U-98</x:v>
      </x:c>
      <x:c r="H31" s="11" t="n">
        <x:v>216200</x:v>
      </x:c>
      <x:c r="I31" s="2" t="n">
        <x:v>1989</x:v>
      </x:c>
      <x:c r="J31" s="12" t="n">
        <x:v>41334</x:v>
      </x:c>
      <x:c r="K31" s="11" t="n">
        <x:v>475000</x:v>
      </x:c>
      <x:c r="L31" s="2" t="str">
        <x:v>20877 / 0156</x:v>
      </x:c>
      <x:c r="M31" s="2" t="str">
        <x:v>No</x:v>
      </x:c>
      <x:c r="N31" s="2" t="str">
        <x:v>O &amp; C REALTY LLC</x:v>
      </x:c>
      <x:c r="O31" s="2" t="str">
        <x:v>https://services1.arcgis.com/hGdibHYSPO59RG1h/ArcGIS/rest/services/Massachusetts_Property_Tax_Parcels/FeatureServer/0/query?where=TOWN_ID%3D88+AND+PROP_ID%3D%2737_U_98%27&amp;outFields=%2A&amp;returnGeometry=false&amp;f=pjson</x:v>
      </x:c>
      <x:c r="P31" s="2" t="str">
        <x:v>https://earth.google.com/web/search/124%20Turnpike%20Street%20%238%2C%20Easton%2C%20MA</x:v>
      </x:c>
      <x:c r="Q31" s="2" t="str">
        <x:v>37_U_98</x:v>
      </x:c>
    </x:row>
    <x:row r="32" ht="27" customHeight="1">
      <x:c r="A32" s="2" t="str">
        <x:v>124 Turnpike Street #14</x:v>
      </x:c>
      <x:c r="B32" s="2" t="str">
        <x:v>37U-29</x:v>
      </x:c>
      <x:c r="C32" s="10" t="n">
        <x:v>1600</x:v>
      </x:c>
      <x:c r="D32" s="2" t="str">
        <x:v>TMH REALTY TRUST</x:v>
      </x:c>
      <x:c r="E32" s="2" t="str">
        <x:v>HRUZD ANTONIO TRS</x:v>
      </x:c>
      <x:c r="F32" s="2" t="str">
        <x:v>124-1 TURNPIKE STREET, WEST BRIDGEWATER MA 02379</x:v>
      </x:c>
      <x:c r="G32" s="2" t="str">
        <x:v>37U-99</x:v>
      </x:c>
      <x:c r="H32" s="11" t="n">
        <x:v>165600</x:v>
      </x:c>
      <x:c r="I32" s="2" t="n">
        <x:v>1989</x:v>
      </x:c>
      <x:c r="J32" s="12" t="n">
        <x:v>34402</x:v>
      </x:c>
      <x:c r="K32" s="11" t="n">
        <x:v>135000</x:v>
      </x:c>
      <x:c r="L32" s="2" t="str">
        <x:v>5928 / 0238</x:v>
      </x:c>
      <x:c r="M32" s="2" t="str">
        <x:v>No</x:v>
      </x:c>
      <x:c r="N32" s="2" t="str">
        <x:v>TMH REALTY TRUST</x:v>
      </x:c>
      <x:c r="O32" s="2" t="str">
        <x:v>https://services1.arcgis.com/hGdibHYSPO59RG1h/ArcGIS/rest/services/Massachusetts_Property_Tax_Parcels/FeatureServer/0/query?where=TOWN_ID%3D88+AND+PROP_ID%3D%2737_U_99%27&amp;outFields=%2A&amp;returnGeometry=false&amp;f=pjson</x:v>
      </x:c>
      <x:c r="P32" s="2" t="str">
        <x:v>https://earth.google.com/web/search/124%20Turnpike%20Street%20%2314%2C%20Easton%2C%20MA</x:v>
      </x:c>
      <x:c r="Q32" s="2" t="str">
        <x:v>37_U_99</x:v>
      </x:c>
    </x:row>
    <x:row r="33" ht="27" customHeight="1">
      <x:c r="A33" s="2" t="str">
        <x:v>124 Turnpike Street #16</x:v>
      </x:c>
      <x:c r="B33" s="2" t="str">
        <x:v>37U-29</x:v>
      </x:c>
      <x:c r="C33" s="10" t="n">
        <x:v>1520</x:v>
      </x:c>
      <x:c r="D33" s="2" t="str">
        <x:v>HRUZD ANTONIO F. TRUSTEE</x:v>
      </x:c>
      <x:c r="E33" s="2" t="str"/>
      <x:c r="F33" s="2" t="str">
        <x:v>124 TURNPIKE STREET #15, WEST BRIDGEWATER MA 02379</x:v>
      </x:c>
      <x:c r="G33" s="2" t="str">
        <x:v>37U-101</x:v>
      </x:c>
      <x:c r="H33" s="11" t="n">
        <x:v>159500</x:v>
      </x:c>
      <x:c r="I33" s="2" t="n">
        <x:v>1989</x:v>
      </x:c>
      <x:c r="J33" s="12" t="n">
        <x:v>45054</x:v>
      </x:c>
      <x:c r="K33" s="11" t="n">
        <x:v>100</x:v>
      </x:c>
      <x:c r="L33" s="2" t="str">
        <x:v>28397 / 143</x:v>
      </x:c>
      <x:c r="M33" s="2" t="str">
        <x:v>No</x:v>
      </x:c>
      <x:c r="N33" s="2" t="str">
        <x:v>HRUZD ANTONIO F. TRUSTEE</x:v>
      </x:c>
      <x:c r="O33" s="2" t="str">
        <x:v>https://services1.arcgis.com/hGdibHYSPO59RG1h/ArcGIS/rest/services/Massachusetts_Property_Tax_Parcels/FeatureServer/0/query?where=TOWN_ID%3D88+AND+PROP_ID%3D%2737_U_101%27&amp;outFields=%2A&amp;returnGeometry=false&amp;f=pjson</x:v>
      </x:c>
      <x:c r="P33" s="2" t="str">
        <x:v>https://earth.google.com/web/search/124%20Turnpike%20Street%20%2316%2C%20Easton%2C%20MA</x:v>
      </x:c>
      <x:c r="Q33" s="2" t="str">
        <x:v>37_U_101</x:v>
      </x:c>
    </x:row>
    <x:row r="34" ht="27" customHeight="1">
      <x:c r="A34" s="2" t="str">
        <x:v>124 Turnpike Street #17</x:v>
      </x:c>
      <x:c r="B34" s="2" t="str">
        <x:v>37U-29</x:v>
      </x:c>
      <x:c r="C34" s="10" t="n">
        <x:v>1520</x:v>
      </x:c>
      <x:c r="D34" s="2" t="str">
        <x:v>MILLS RONALD W TRUSTEE</x:v>
      </x:c>
      <x:c r="E34" s="2" t="str">
        <x:v>RJ MILLS REALTY TRUST</x:v>
      </x:c>
      <x:c r="F34" s="2" t="str">
        <x:v>124 TURNPIKE STREET #17, WEST BRIDGEWATER MA 02379</x:v>
      </x:c>
      <x:c r="G34" s="2" t="str">
        <x:v>37U-102</x:v>
      </x:c>
      <x:c r="H34" s="11" t="n">
        <x:v>159500</x:v>
      </x:c>
      <x:c r="I34" s="2" t="n">
        <x:v>1989</x:v>
      </x:c>
      <x:c r="J34" s="12" t="n">
        <x:v>41032</x:v>
      </x:c>
      <x:c r="K34" s="11" t="n">
        <x:v>120000</x:v>
      </x:c>
      <x:c r="L34" s="2" t="str">
        <x:v>20132 / 0188</x:v>
      </x:c>
      <x:c r="M34" s="2" t="str">
        <x:v>No</x:v>
      </x:c>
      <x:c r="N34" s="2" t="str">
        <x:v>MILLS RONALD W TRUSTEE</x:v>
      </x:c>
      <x:c r="O34" s="2" t="str">
        <x:v>https://services1.arcgis.com/hGdibHYSPO59RG1h/ArcGIS/rest/services/Massachusetts_Property_Tax_Parcels/FeatureServer/0/query?where=TOWN_ID%3D88+AND+PROP_ID%3D%2737_U_102%27&amp;outFields=%2A&amp;returnGeometry=false&amp;f=pjson</x:v>
      </x:c>
      <x:c r="P34" s="2" t="str">
        <x:v>https://earth.google.com/web/search/124%20Turnpike%20Street%20%2317%2C%20Easton%2C%20MA</x:v>
      </x:c>
      <x:c r="Q34" s="2" t="str">
        <x:v>37_U_102</x:v>
      </x:c>
    </x:row>
    <x:row r="35" ht="27" customHeight="1">
      <x:c r="A35" s="2" t="str">
        <x:v>124 Turnpike Street #1</x:v>
      </x:c>
      <x:c r="B35" s="2" t="str">
        <x:v>37U-29</x:v>
      </x:c>
      <x:c r="C35" s="10" t="n">
        <x:v>1600</x:v>
      </x:c>
      <x:c r="D35" s="2" t="str">
        <x:v>TMH REALTY TRUST</x:v>
      </x:c>
      <x:c r="E35" s="2" t="str">
        <x:v>HRUZD ANTONIO TRS</x:v>
      </x:c>
      <x:c r="F35" s="2" t="str">
        <x:v>124 TURNPIKE STREET #15, WEST BRIDGEWATER MA 02379</x:v>
      </x:c>
      <x:c r="G35" s="2" t="str">
        <x:v>37U-91</x:v>
      </x:c>
      <x:c r="H35" s="11" t="n">
        <x:v>165600</x:v>
      </x:c>
      <x:c r="I35" s="2" t="n">
        <x:v>1989</x:v>
      </x:c>
      <x:c r="J35" s="12" t="n">
        <x:v>34402</x:v>
      </x:c>
      <x:c r="K35" s="11" t="n">
        <x:v>135000</x:v>
      </x:c>
      <x:c r="L35" s="2" t="str">
        <x:v>5928 / 0238</x:v>
      </x:c>
      <x:c r="M35" s="2" t="str">
        <x:v>No</x:v>
      </x:c>
      <x:c r="N35" s="2" t="str">
        <x:v>TMH REALTY TRUST</x:v>
      </x:c>
      <x:c r="O35" s="2" t="str">
        <x:v>https://services1.arcgis.com/hGdibHYSPO59RG1h/ArcGIS/rest/services/Massachusetts_Property_Tax_Parcels/FeatureServer/0/query?where=TOWN_ID%3D88+AND+PROP_ID%3D%2737_U_91%27&amp;outFields=%2A&amp;returnGeometry=false&amp;f=pjson</x:v>
      </x:c>
      <x:c r="P35" s="2" t="str">
        <x:v>https://earth.google.com/web/search/124%20Turnpike%20Street%20%231%2C%20Easton%2C%20MA</x:v>
      </x:c>
      <x:c r="Q35" s="2" t="str">
        <x:v>37_U_91</x:v>
      </x:c>
    </x:row>
    <x:row r="36" ht="27" customHeight="1">
      <x:c r="A36" s="2" t="str">
        <x:v>21 Hampden Drive #1</x:v>
      </x:c>
      <x:c r="B36" s="2" t="str">
        <x:v>34-29</x:v>
      </x:c>
      <x:c r="C36" s="10" t="n">
        <x:v>1340</x:v>
      </x:c>
      <x:c r="D36" s="2" t="str">
        <x:v>MLG REALTY LLC</x:v>
      </x:c>
      <x:c r="E36" s="2" t="str"/>
      <x:c r="F36" s="2" t="str">
        <x:v>21 HAMPDEN DRIVE #1, SOUTH EASTON MA 02375</x:v>
      </x:c>
      <x:c r="G36" s="2" t="str">
        <x:v>34U-29</x:v>
      </x:c>
      <x:c r="H36" s="11" t="n">
        <x:v>168700</x:v>
      </x:c>
      <x:c r="I36" s="2" t="n">
        <x:v>1987</x:v>
      </x:c>
      <x:c r="J36" s="12" t="n">
        <x:v>41089</x:v>
      </x:c>
      <x:c r="K36" s="11" t="n">
        <x:v>100000</x:v>
      </x:c>
      <x:c r="L36" s="2" t="str">
        <x:v>20266 / 0271</x:v>
      </x:c>
      <x:c r="M36" s="2" t="str">
        <x:v>No</x:v>
      </x:c>
      <x:c r="N36" s="2" t="str">
        <x:v>MLG REALTY LLC</x:v>
      </x:c>
      <x:c r="O36" s="2" t="str">
        <x:v>https://services1.arcgis.com/hGdibHYSPO59RG1h/ArcGIS/rest/services/Massachusetts_Property_Tax_Parcels/FeatureServer/0/query?where=TOWN_ID%3D88+AND+PROP_ID%3D%2734_U_29%27&amp;outFields=%2A&amp;returnGeometry=false&amp;f=pjson</x:v>
      </x:c>
      <x:c r="P36" s="2" t="str">
        <x:v>https://earth.google.com/web/search/21%20Hampden%20Drive%20%231%2C%20Easton%2C%20MA</x:v>
      </x:c>
      <x:c r="Q36" s="2" t="str">
        <x:v>34_U_29</x:v>
      </x:c>
    </x:row>
    <x:row r="37" ht="27" customHeight="1">
      <x:c r="A37" s="2" t="str">
        <x:v>21 Hampden Drive #6</x:v>
      </x:c>
      <x:c r="B37" s="2" t="str">
        <x:v>34-29</x:v>
      </x:c>
      <x:c r="C37" s="10" t="n">
        <x:v>1386</x:v>
      </x:c>
      <x:c r="D37" s="2" t="str">
        <x:v>GLOVER, MICHAEL L TRUSTEE 21 HAMPDEN DRIVE UNIT 6 REALTY TRUST</x:v>
      </x:c>
      <x:c r="E37" s="2" t="str"/>
      <x:c r="F37" s="2" t="str">
        <x:v>21 HAMPDEN DRIVE UNIT 9, SOUTH EASTON MA 02375</x:v>
      </x:c>
      <x:c r="G37" s="2" t="str">
        <x:v>34U-34</x:v>
      </x:c>
      <x:c r="H37" s="11" t="n">
        <x:v>172500</x:v>
      </x:c>
      <x:c r="I37" s="2" t="n">
        <x:v>1987</x:v>
      </x:c>
      <x:c r="J37" s="12" t="n">
        <x:v>43312</x:v>
      </x:c>
      <x:c r="K37" s="11" t="n">
        <x:v>137500</x:v>
      </x:c>
      <x:c r="L37" s="2" t="str">
        <x:v>24589 / 295</x:v>
      </x:c>
      <x:c r="M37" s="2" t="str">
        <x:v>No</x:v>
      </x:c>
      <x:c r="N37" s="2" t="str">
        <x:v>GLOVER, MICHAEL L TRUSTEE 21 HAMPDEN DRIVE UNIT 6 REALTY TRUST</x:v>
      </x:c>
      <x:c r="O37" s="2" t="str">
        <x:v>https://services1.arcgis.com/hGdibHYSPO59RG1h/ArcGIS/rest/services/Massachusetts_Property_Tax_Parcels/FeatureServer/0/query?where=TOWN_ID%3D88+AND+PROP_ID%3D%2734_U_34%27&amp;outFields=%2A&amp;returnGeometry=false&amp;f=pjson</x:v>
      </x:c>
      <x:c r="P37" s="2" t="str">
        <x:v>https://earth.google.com/web/search/21%20Hampden%20Drive%20%236%2C%20Easton%2C%20MA</x:v>
      </x:c>
      <x:c r="Q37" s="2" t="str">
        <x:v>34_U_34</x:v>
      </x:c>
    </x:row>
    <x:row r="38" ht="27" customHeight="1">
      <x:c r="A38" s="2" t="str">
        <x:v>21 Hampden Drive #7</x:v>
      </x:c>
      <x:c r="B38" s="2" t="str">
        <x:v>34-29</x:v>
      </x:c>
      <x:c r="C38" s="10" t="n">
        <x:v>1458</x:v>
      </x:c>
      <x:c r="D38" s="2" t="str">
        <x:v>KILLGOAR JAMES D &amp;</x:v>
      </x:c>
      <x:c r="E38" s="2" t="str">
        <x:v>ELAINE S TRUSTEES</x:v>
      </x:c>
      <x:c r="F38" s="2" t="str">
        <x:v>21 HAMPDEN DRIVE #8, SOUTH EASTON MA 02375</x:v>
      </x:c>
      <x:c r="G38" s="2" t="str">
        <x:v>34U-35</x:v>
      </x:c>
      <x:c r="H38" s="11" t="n">
        <x:v>178200</x:v>
      </x:c>
      <x:c r="I38" s="2" t="n">
        <x:v>1987</x:v>
      </x:c>
      <x:c r="J38" s="12" t="n">
        <x:v>32582</x:v>
      </x:c>
      <x:c r="K38" s="11" t="n">
        <x:v>304000</x:v>
      </x:c>
      <x:c r="L38" s="2" t="str">
        <x:v>4072 / 0321</x:v>
      </x:c>
      <x:c r="M38" s="2" t="str">
        <x:v>No</x:v>
      </x:c>
      <x:c r="N38" s="2" t="str">
        <x:v>KILLGOAR JAMES D &amp;</x:v>
      </x:c>
      <x:c r="O38" s="2" t="str">
        <x:v>https://services1.arcgis.com/hGdibHYSPO59RG1h/ArcGIS/rest/services/Massachusetts_Property_Tax_Parcels/FeatureServer/0/query?where=TOWN_ID%3D88+AND+PROP_ID%3D%2734_U_35%27&amp;outFields=%2A&amp;returnGeometry=false&amp;f=pjson</x:v>
      </x:c>
      <x:c r="P38" s="2" t="str">
        <x:v>https://earth.google.com/web/search/21%20Hampden%20Drive%20%237%2C%20Easton%2C%20MA</x:v>
      </x:c>
      <x:c r="Q38" s="2" t="str">
        <x:v>34_U_35</x:v>
      </x:c>
    </x:row>
    <x:row r="39" ht="27" customHeight="1">
      <x:c r="A39" s="2" t="str">
        <x:v>21 Hampden Drive #8</x:v>
      </x:c>
      <x:c r="B39" s="2" t="str">
        <x:v>34-29</x:v>
      </x:c>
      <x:c r="C39" s="10" t="n">
        <x:v>1422</x:v>
      </x:c>
      <x:c r="D39" s="2" t="str">
        <x:v>KILLGOAR JAMES D &amp;</x:v>
      </x:c>
      <x:c r="E39" s="2" t="str">
        <x:v>ELAINE S TRUSTEES</x:v>
      </x:c>
      <x:c r="F39" s="2" t="str">
        <x:v>21 HAMPDEN DRIVE #8, SOUTH EASTON MA 02375</x:v>
      </x:c>
      <x:c r="G39" s="2" t="str">
        <x:v>34U-36</x:v>
      </x:c>
      <x:c r="H39" s="11" t="n">
        <x:v>175400</x:v>
      </x:c>
      <x:c r="I39" s="2" t="n">
        <x:v>1987</x:v>
      </x:c>
      <x:c r="J39" s="12" t="n">
        <x:v>34690</x:v>
      </x:c>
      <x:c r="K39" s="11" t="n">
        <x:v>50000</x:v>
      </x:c>
      <x:c r="L39" s="2" t="str">
        <x:v>6236 / 0268</x:v>
      </x:c>
      <x:c r="M39" s="2" t="str">
        <x:v>No</x:v>
      </x:c>
      <x:c r="N39" s="2" t="str">
        <x:v>KILLGOAR JAMES D &amp;</x:v>
      </x:c>
      <x:c r="O39" s="2" t="str">
        <x:v>https://services1.arcgis.com/hGdibHYSPO59RG1h/ArcGIS/rest/services/Massachusetts_Property_Tax_Parcels/FeatureServer/0/query?where=TOWN_ID%3D88+AND+PROP_ID%3D%2734_U_36%27&amp;outFields=%2A&amp;returnGeometry=false&amp;f=pjson</x:v>
      </x:c>
      <x:c r="P39" s="2" t="str">
        <x:v>https://earth.google.com/web/search/21%20Hampden%20Drive%20%238%2C%20Easton%2C%20MA</x:v>
      </x:c>
      <x:c r="Q39" s="2" t="str">
        <x:v>34_U_36</x:v>
      </x:c>
    </x:row>
    <x:row r="40" ht="27" customHeight="1">
      <x:c r="A40" s="2" t="str">
        <x:v>21 Hampden Drive #9</x:v>
      </x:c>
      <x:c r="B40" s="2" t="str">
        <x:v>34-29</x:v>
      </x:c>
      <x:c r="C40" s="10" t="n">
        <x:v>1394</x:v>
      </x:c>
      <x:c r="D40" s="2" t="str">
        <x:v>GLOVER MICHAEL L TR</x:v>
      </x:c>
      <x:c r="E40" s="2" t="str">
        <x:v>MLG REALTY TRUST</x:v>
      </x:c>
      <x:c r="F40" s="2" t="str">
        <x:v>21 HAMPDEN DRIVE #9, SOUTH EASTON MA 02375</x:v>
      </x:c>
      <x:c r="G40" s="2" t="str">
        <x:v>34U-37</x:v>
      </x:c>
      <x:c r="H40" s="11" t="n">
        <x:v>173200</x:v>
      </x:c>
      <x:c r="I40" s="2" t="n">
        <x:v>1987</x:v>
      </x:c>
      <x:c r="J40" s="12" t="n">
        <x:v>37511</x:v>
      </x:c>
      <x:c r="K40" s="11" t="n">
        <x:v>125000</x:v>
      </x:c>
      <x:c r="L40" s="2" t="str">
        <x:v>10936 / 0013</x:v>
      </x:c>
      <x:c r="M40" s="2" t="str">
        <x:v>No</x:v>
      </x:c>
      <x:c r="N40" s="2" t="str">
        <x:v>GLOVER MICHAEL L TR</x:v>
      </x:c>
      <x:c r="O40" s="2" t="str">
        <x:v>https://services1.arcgis.com/hGdibHYSPO59RG1h/ArcGIS/rest/services/Massachusetts_Property_Tax_Parcels/FeatureServer/0/query?where=TOWN_ID%3D88+AND+PROP_ID%3D%2734_U_37%27&amp;outFields=%2A&amp;returnGeometry=false&amp;f=pjson</x:v>
      </x:c>
      <x:c r="P40" s="2" t="str">
        <x:v>https://earth.google.com/web/search/21%20Hampden%20Drive%20%239%2C%20Easton%2C%20MA</x:v>
      </x:c>
      <x:c r="Q40" s="2" t="str">
        <x:v>34_U_37</x:v>
      </x:c>
    </x:row>
    <x:row r="41" ht="27" customHeight="1">
      <x:c r="A41" s="2" t="str">
        <x:v>21 Hampden Drive #10</x:v>
      </x:c>
      <x:c r="B41" s="2" t="str">
        <x:v>34-29</x:v>
      </x:c>
      <x:c r="C41" s="10" t="n">
        <x:v>1416</x:v>
      </x:c>
      <x:c r="D41" s="2" t="str">
        <x:v>MLG REALTY LLC</x:v>
      </x:c>
      <x:c r="E41" s="2" t="str"/>
      <x:c r="F41" s="2" t="str">
        <x:v>21 HAMPDEN DRIVE # 9, SOUTH EASTON MA 02375</x:v>
      </x:c>
      <x:c r="G41" s="2" t="str">
        <x:v>34U-38</x:v>
      </x:c>
      <x:c r="H41" s="11" t="n">
        <x:v>174900</x:v>
      </x:c>
      <x:c r="I41" s="2" t="n">
        <x:v>1987</x:v>
      </x:c>
      <x:c r="J41" s="12" t="n">
        <x:v>40756</x:v>
      </x:c>
      <x:c r="K41" s="11" t="n">
        <x:v>113000</x:v>
      </x:c>
      <x:c r="L41" s="2" t="str">
        <x:v>19561 / 0081</x:v>
      </x:c>
      <x:c r="M41" s="2" t="str">
        <x:v>No</x:v>
      </x:c>
      <x:c r="N41" s="2" t="str">
        <x:v>MLG REALTY LLC</x:v>
      </x:c>
      <x:c r="O41" s="2" t="str">
        <x:v>https://services1.arcgis.com/hGdibHYSPO59RG1h/ArcGIS/rest/services/Massachusetts_Property_Tax_Parcels/FeatureServer/0/query?where=TOWN_ID%3D88+AND+PROP_ID%3D%2734_U_38%27&amp;outFields=%2A&amp;returnGeometry=false&amp;f=pjson</x:v>
      </x:c>
      <x:c r="P41" s="2" t="str">
        <x:v>https://earth.google.com/web/search/21%20Hampden%20Drive%20%2310%2C%20Easton%2C%20MA</x:v>
      </x:c>
      <x:c r="Q41" s="2" t="str">
        <x:v>34_U_38</x:v>
      </x:c>
    </x:row>
    <x:row r="42" ht="27" customHeight="1">
      <x:c r="A42" s="2" t="str">
        <x:v>21 Hampden Drive #11</x:v>
      </x:c>
      <x:c r="B42" s="2" t="str">
        <x:v>34-29</x:v>
      </x:c>
      <x:c r="C42" s="10" t="n">
        <x:v>1411</x:v>
      </x:c>
      <x:c r="D42" s="2" t="str">
        <x:v>KILLGOAR JAMES D &amp;</x:v>
      </x:c>
      <x:c r="E42" s="2" t="str">
        <x:v>ELAINE S TRUSTEES</x:v>
      </x:c>
      <x:c r="F42" s="2" t="str">
        <x:v>21 HAMPDEN DRIVE #8, SOUTH EASTON MA 02375</x:v>
      </x:c>
      <x:c r="G42" s="2" t="str">
        <x:v>34U-39</x:v>
      </x:c>
      <x:c r="H42" s="11" t="n">
        <x:v>174500</x:v>
      </x:c>
      <x:c r="I42" s="2" t="n">
        <x:v>1987</x:v>
      </x:c>
      <x:c r="J42" s="12" t="n">
        <x:v>32582</x:v>
      </x:c>
      <x:c r="K42" s="11" t="n">
        <x:v>304000</x:v>
      </x:c>
      <x:c r="L42" s="2" t="str">
        <x:v>4072 / 0321</x:v>
      </x:c>
      <x:c r="M42" s="2" t="str">
        <x:v>No</x:v>
      </x:c>
      <x:c r="N42" s="2" t="str">
        <x:v>KILLGOAR JAMES D &amp;</x:v>
      </x:c>
      <x:c r="O42" s="2" t="str">
        <x:v>https://services1.arcgis.com/hGdibHYSPO59RG1h/ArcGIS/rest/services/Massachusetts_Property_Tax_Parcels/FeatureServer/0/query?where=TOWN_ID%3D88+AND+PROP_ID%3D%2734_U_39%27&amp;outFields=%2A&amp;returnGeometry=false&amp;f=pjson</x:v>
      </x:c>
      <x:c r="P42" s="2" t="str">
        <x:v>https://earth.google.com/web/search/21%20Hampden%20Drive%20%2311%2C%20Easton%2C%20MA</x:v>
      </x:c>
      <x:c r="Q42" s="2" t="str">
        <x:v>34_U_39</x:v>
      </x:c>
    </x:row>
    <x:row r="43" ht="27" customHeight="1">
      <x:c r="A43" s="2" t="str">
        <x:v>21 Hampden Drive #2</x:v>
      </x:c>
      <x:c r="B43" s="2" t="str">
        <x:v>34-29</x:v>
      </x:c>
      <x:c r="C43" s="10" t="n">
        <x:v>1423</x:v>
      </x:c>
      <x:c r="D43" s="2" t="str">
        <x:v>MLG REALTY LLC</x:v>
      </x:c>
      <x:c r="E43" s="2" t="str"/>
      <x:c r="F43" s="2" t="str">
        <x:v>21 HAMPDEN DRIVE #2, SOUTH EASTON MA 02375</x:v>
      </x:c>
      <x:c r="G43" s="2" t="str">
        <x:v>34U-30</x:v>
      </x:c>
      <x:c r="H43" s="11" t="n">
        <x:v>175500</x:v>
      </x:c>
      <x:c r="I43" s="2" t="n">
        <x:v>1987</x:v>
      </x:c>
      <x:c r="J43" s="12" t="n">
        <x:v>41089</x:v>
      </x:c>
      <x:c r="K43" s="11" t="n">
        <x:v>100000</x:v>
      </x:c>
      <x:c r="L43" s="2" t="str">
        <x:v>20267 / 0088</x:v>
      </x:c>
      <x:c r="M43" s="2" t="str">
        <x:v>No</x:v>
      </x:c>
      <x:c r="N43" s="2" t="str">
        <x:v>MLG REALTY LLC</x:v>
      </x:c>
      <x:c r="O43" s="2" t="str">
        <x:v>https://services1.arcgis.com/hGdibHYSPO59RG1h/ArcGIS/rest/services/Massachusetts_Property_Tax_Parcels/FeatureServer/0/query?where=TOWN_ID%3D88+AND+PROP_ID%3D%2734_U_30%27&amp;outFields=%2A&amp;returnGeometry=false&amp;f=pjson</x:v>
      </x:c>
      <x:c r="P43" s="2" t="str">
        <x:v>https://earth.google.com/web/search/21%20Hampden%20Drive%20%232%2C%20Easton%2C%20MA</x:v>
      </x:c>
      <x:c r="Q43" s="2" t="str">
        <x:v>34_U_30</x:v>
      </x:c>
    </x:row>
    <x:row r="44" ht="27" customHeight="1">
      <x:c r="A44" s="2" t="str">
        <x:v>21 Hampden Drive #3</x:v>
      </x:c>
      <x:c r="B44" s="2" t="str">
        <x:v>34-29</x:v>
      </x:c>
      <x:c r="C44" s="10" t="n">
        <x:v>1423</x:v>
      </x:c>
      <x:c r="D44" s="2" t="str">
        <x:v>MLG REALTY LLC</x:v>
      </x:c>
      <x:c r="E44" s="2" t="str"/>
      <x:c r="F44" s="2" t="str">
        <x:v>21 HAMPDEN DRIVE #9, SOUTH EASTON MA 02375</x:v>
      </x:c>
      <x:c r="G44" s="2" t="str">
        <x:v>34U-31</x:v>
      </x:c>
      <x:c r="H44" s="11" t="n">
        <x:v>175500</x:v>
      </x:c>
      <x:c r="I44" s="2" t="n">
        <x:v>1987</x:v>
      </x:c>
      <x:c r="J44" s="12" t="n">
        <x:v>40652</x:v>
      </x:c>
      <x:c r="K44" s="11" t="n">
        <x:v>93333</x:v>
      </x:c>
      <x:c r="L44" s="2" t="str">
        <x:v>19404 / 0105</x:v>
      </x:c>
      <x:c r="M44" s="2" t="str">
        <x:v>No</x:v>
      </x:c>
      <x:c r="N44" s="2" t="str">
        <x:v>MLG REALTY LLC</x:v>
      </x:c>
      <x:c r="O44" s="2" t="str">
        <x:v>https://services1.arcgis.com/hGdibHYSPO59RG1h/ArcGIS/rest/services/Massachusetts_Property_Tax_Parcels/FeatureServer/0/query?where=TOWN_ID%3D88+AND+PROP_ID%3D%2734_U_31%27&amp;outFields=%2A&amp;returnGeometry=false&amp;f=pjson</x:v>
      </x:c>
      <x:c r="P44" s="2" t="str">
        <x:v>https://earth.google.com/web/search/21%20Hampden%20Drive%20%233%2C%20Easton%2C%20MA</x:v>
      </x:c>
      <x:c r="Q44" s="2" t="str">
        <x:v>34_U_31</x:v>
      </x:c>
    </x:row>
    <x:row r="45" ht="27" customHeight="1">
      <x:c r="A45" s="2" t="str">
        <x:v>21 Hampden Drive #4</x:v>
      </x:c>
      <x:c r="B45" s="2" t="str">
        <x:v>34-29</x:v>
      </x:c>
      <x:c r="C45" s="10" t="n">
        <x:v>1423</x:v>
      </x:c>
      <x:c r="D45" s="2" t="str">
        <x:v>MLG REALTY LLC</x:v>
      </x:c>
      <x:c r="E45" s="2" t="str"/>
      <x:c r="F45" s="2" t="str">
        <x:v>21 HAMPDEN STREET #9, SOUTH EASTON MA 02375</x:v>
      </x:c>
      <x:c r="G45" s="2" t="str">
        <x:v>34U-32</x:v>
      </x:c>
      <x:c r="H45" s="11" t="n">
        <x:v>175500</x:v>
      </x:c>
      <x:c r="I45" s="2" t="n">
        <x:v>1987</x:v>
      </x:c>
      <x:c r="J45" s="12" t="n">
        <x:v>44706</x:v>
      </x:c>
      <x:c r="K45" s="11" t="n">
        <x:v>180000</x:v>
      </x:c>
      <x:c r="L45" s="2" t="str">
        <x:v>27908 / 92</x:v>
      </x:c>
      <x:c r="M45" s="2" t="str">
        <x:v>No</x:v>
      </x:c>
      <x:c r="N45" s="2" t="str">
        <x:v>MLG REALTY LLC</x:v>
      </x:c>
      <x:c r="O45" s="2" t="str">
        <x:v>https://services1.arcgis.com/hGdibHYSPO59RG1h/ArcGIS/rest/services/Massachusetts_Property_Tax_Parcels/FeatureServer/0/query?where=TOWN_ID%3D88+AND+PROP_ID%3D%2734_U_32%27&amp;outFields=%2A&amp;returnGeometry=false&amp;f=pjson</x:v>
      </x:c>
      <x:c r="P45" s="2" t="str">
        <x:v>https://earth.google.com/web/search/21%20Hampden%20Drive%20%234%2C%20Easton%2C%20MA</x:v>
      </x:c>
      <x:c r="Q45" s="2" t="str">
        <x:v>34_U_32</x:v>
      </x:c>
    </x:row>
    <x:row r="46" ht="27" customHeight="1">
      <x:c r="A46" s="2" t="str">
        <x:v>21 Hampden Drive #5</x:v>
      </x:c>
      <x:c r="B46" s="2" t="str">
        <x:v>34-29</x:v>
      </x:c>
      <x:c r="C46" s="10" t="n">
        <x:v>1506</x:v>
      </x:c>
      <x:c r="D46" s="2" t="str">
        <x:v>MLG REALTY LLC</x:v>
      </x:c>
      <x:c r="E46" s="2" t="str"/>
      <x:c r="F46" s="2" t="str">
        <x:v>21 HAMPDEN DRIVE #9, SOUTH EASTON MA 02375</x:v>
      </x:c>
      <x:c r="G46" s="2" t="str">
        <x:v>34U-33</x:v>
      </x:c>
      <x:c r="H46" s="11" t="n">
        <x:v>181800</x:v>
      </x:c>
      <x:c r="I46" s="2" t="n">
        <x:v>1987</x:v>
      </x:c>
      <x:c r="J46" s="12" t="n">
        <x:v>40652</x:v>
      </x:c>
      <x:c r="K46" s="11" t="n">
        <x:v>93333</x:v>
      </x:c>
      <x:c r="L46" s="2" t="str">
        <x:v>19404 / 0055</x:v>
      </x:c>
      <x:c r="M46" s="2" t="str">
        <x:v>No</x:v>
      </x:c>
      <x:c r="N46" s="2" t="str">
        <x:v>MLG REALTY LLC</x:v>
      </x:c>
      <x:c r="O46" s="2" t="str">
        <x:v>https://services1.arcgis.com/hGdibHYSPO59RG1h/ArcGIS/rest/services/Massachusetts_Property_Tax_Parcels/FeatureServer/0/query?where=TOWN_ID%3D88+AND+PROP_ID%3D%2734_U_33%27&amp;outFields=%2A&amp;returnGeometry=false&amp;f=pjson</x:v>
      </x:c>
      <x:c r="P46" s="2" t="str">
        <x:v>https://earth.google.com/web/search/21%20Hampden%20Drive%20%235%2C%20Easton%2C%20MA</x:v>
      </x:c>
      <x:c r="Q46" s="2" t="str">
        <x:v>34_U_33</x:v>
      </x:c>
    </x:row>
    <x:row r="47" ht="27" customHeight="1">
      <x:c r="A47" s="2" t="str">
        <x:v>124 Turnpike Street #15</x:v>
      </x:c>
      <x:c r="B47" s="2" t="str">
        <x:v>37U-29</x:v>
      </x:c>
      <x:c r="C47" s="10" t="n">
        <x:v>1520</x:v>
      </x:c>
      <x:c r="D47" s="2" t="str">
        <x:v>TMH REALTY TRUST</x:v>
      </x:c>
      <x:c r="E47" s="2" t="str">
        <x:v>HRUZD ANTONIO TRS</x:v>
      </x:c>
      <x:c r="F47" s="2" t="str">
        <x:v>124-1 TURNPIKE STREET, WEST BRIDGEWATER MA 02379</x:v>
      </x:c>
      <x:c r="G47" s="2" t="str">
        <x:v>37U-100</x:v>
      </x:c>
      <x:c r="H47" s="11" t="n">
        <x:v>159500</x:v>
      </x:c>
      <x:c r="I47" s="2" t="n">
        <x:v>1989</x:v>
      </x:c>
      <x:c r="J47" s="12" t="n">
        <x:v>34402</x:v>
      </x:c>
      <x:c r="K47" s="11" t="n">
        <x:v>135000</x:v>
      </x:c>
      <x:c r="L47" s="2" t="str">
        <x:v>5928 / 0238</x:v>
      </x:c>
      <x:c r="M47" s="2" t="str">
        <x:v>No</x:v>
      </x:c>
      <x:c r="N47" s="2" t="str">
        <x:v>TMH REALTY TRUST</x:v>
      </x:c>
      <x:c r="O47" s="2" t="str">
        <x:v>https://services1.arcgis.com/hGdibHYSPO59RG1h/ArcGIS/rest/services/Massachusetts_Property_Tax_Parcels/FeatureServer/0/query?where=TOWN_ID%3D88+AND+PROP_ID%3D%2737_U_100%27&amp;outFields=%2A&amp;returnGeometry=false&amp;f=pjson</x:v>
      </x:c>
      <x:c r="P47" s="2" t="str">
        <x:v>https://earth.google.com/web/search/124%20Turnpike%20Street%20%2315%2C%20Easton%2C%20MA</x:v>
      </x:c>
      <x:c r="Q47" s="2" t="str">
        <x:v>37_U_100</x:v>
      </x:c>
    </x:row>
  </x:sheetData>
  <x:pageMargins left="0.7" right="0.7" top="0.75" bottom="0.75" header="0.3" footer="0.3"/>
  <x:tableParts count="1">
    <x:tablePart xmlns:r="http://schemas.openxmlformats.org/officeDocument/2006/relationships" r:id="R6a5b4b58545247ce"/>
  </x:tableParts>
</x:worksheet>
</file>

<file path=xl/worksheets/sheet3.xml><?xml version="1.0" encoding="utf-8"?>
<x:worksheet xmlns:x="http://schemas.openxmlformats.org/spreadsheetml/2006/main">
  <x:sheetPr>
    <x:tabColor rgb="FF6A7C96"/>
  </x:sheetPr>
  <x:sheetViews>
    <x:sheetView showGridLines="0" workbookViewId="0">
      <x:pane xSplit="2" ySplit="1" topLeftCell="C2" activePane="bottomRight" state="frozen"/>
    </x:sheetView>
  </x:sheetViews>
  <x:sheetFormatPr defaultRowHeight="15"/>
  <x:cols>
    <x:col min="1" max="1" width="22" hidden="0" customWidth="1"/>
    <x:col min="2" max="2" width="22" hidden="0" customWidth="1"/>
    <x:col min="3" max="3" width="22" hidden="0" customWidth="1"/>
    <x:col min="4" max="4" width="22" hidden="0" customWidth="1"/>
    <x:col min="5" max="5" width="22" hidden="0" customWidth="1"/>
    <x:col min="6" max="6" width="22" hidden="0" customWidth="1"/>
    <x:col min="7" max="7" width="22" hidden="0" customWidth="1"/>
    <x:col min="8" max="8" width="22" hidden="0" customWidth="1"/>
    <x:col min="9" max="9" width="22" hidden="0" customWidth="1"/>
    <x:col min="10" max="10" width="22" hidden="0" customWidth="1"/>
    <x:col min="11" max="11" width="22" hidden="0" customWidth="1"/>
    <x:col min="12" max="12" width="22" hidden="0" customWidth="1"/>
    <x:col min="13" max="13" width="22" hidden="0" customWidth="1"/>
    <x:col min="14" max="14" width="22" hidden="0" customWidth="1"/>
    <x:col min="15" max="15" width="22" hidden="0" customWidth="1"/>
    <x:col min="16" max="16" width="22" hidden="0" customWidth="1"/>
    <x:col min="17" max="17" width="22" hidden="0" customWidth="1"/>
    <x:col min="18" max="18" width="22" hidden="0" customWidth="1"/>
    <x:col min="19" max="19" width="22" hidden="0" customWidth="1"/>
    <x:col min="20" max="20" width="22" hidden="0" customWidth="1"/>
    <x:col min="21" max="21" width="22" hidden="0" customWidth="1"/>
    <x:col min="22" max="22" width="38" hidden="0" customWidth="1"/>
    <x:col min="23" max="23" width="22" hidden="0" customWidth="1"/>
    <x:col min="24" max="24" width="22" hidden="0" customWidth="1"/>
    <x:col min="25" max="25" width="22" hidden="0" customWidth="1"/>
    <x:col min="26" max="26" width="22" hidden="0" customWidth="1"/>
    <x:col min="27" max="27" width="22" hidden="0" customWidth="1"/>
    <x:col min="28" max="28" width="55" hidden="0" customWidth="1"/>
    <x:col min="29" max="29" width="55" hidden="0" customWidth="1"/>
    <x:col min="30" max="30" width="22" hidden="0" customWidth="1"/>
    <x:col min="31" max="31" width="22" hidden="0" customWidth="1"/>
    <x:col min="32" max="32" width="22" hidden="0" customWidth="1"/>
    <x:col min="33" max="33" width="22" hidden="0" customWidth="1"/>
    <x:col min="34" max="34" width="22" hidden="0" customWidth="1"/>
    <x:col min="35" max="35" width="22" hidden="0" customWidth="1"/>
    <x:col min="36" max="36" width="22" hidden="0" customWidth="1"/>
    <x:col min="37" max="37" width="22" hidden="0" customWidth="1"/>
    <x:col min="38" max="38" width="22" hidden="0" customWidth="1"/>
    <x:col min="39" max="39" width="22" hidden="0" customWidth="1"/>
    <x:col min="40" max="40" width="22" hidden="0" customWidth="1"/>
    <x:col min="41" max="41" width="22" hidden="0" customWidth="1"/>
    <x:col min="42" max="42" width="22" hidden="0" customWidth="1"/>
    <x:col min="43" max="43" width="22" hidden="0" customWidth="1"/>
    <x:col min="44" max="44" width="22" hidden="0" customWidth="1"/>
    <x:col min="45" max="45" width="22" hidden="0" customWidth="1"/>
    <x:col min="46" max="46" width="55" hidden="0" customWidth="1"/>
    <x:col min="47" max="47" width="22" hidden="0" customWidth="1"/>
  </x:cols>
  <x:sheetData>
    <x:row r="1" ht="32" customHeight="1">
      <x:c r="A1" s="9" t="str">
        <x:v>OBJECTID</x:v>
      </x:c>
      <x:c r="B1" s="9" t="str">
        <x:v>MAP_PAR_ID</x:v>
      </x:c>
      <x:c r="C1" s="9" t="str">
        <x:v>LOC_ID</x:v>
      </x:c>
      <x:c r="D1" s="9" t="str">
        <x:v>POLY_TYPE</x:v>
      </x:c>
      <x:c r="E1" s="9" t="str">
        <x:v>MAP_NO</x:v>
      </x:c>
      <x:c r="F1" s="9" t="str">
        <x:v>SOURCE</x:v>
      </x:c>
      <x:c r="G1" s="9" t="str">
        <x:v>PLAN_ID</x:v>
      </x:c>
      <x:c r="H1" s="9" t="str">
        <x:v>LAST_EDIT</x:v>
      </x:c>
      <x:c r="I1" s="9" t="str">
        <x:v>BND_CHK</x:v>
      </x:c>
      <x:c r="J1" s="9" t="str">
        <x:v>NO_MATCH</x:v>
      </x:c>
      <x:c r="K1" s="9" t="str">
        <x:v>TOWN_ID</x:v>
      </x:c>
      <x:c r="L1" s="9" t="str">
        <x:v>PROP_ID</x:v>
      </x:c>
      <x:c r="M1" s="9" t="str">
        <x:v>BLDG_VAL</x:v>
      </x:c>
      <x:c r="N1" s="9" t="str">
        <x:v>LAND_VAL</x:v>
      </x:c>
      <x:c r="O1" s="9" t="str">
        <x:v>OTHER_VAL</x:v>
      </x:c>
      <x:c r="P1" s="9" t="str">
        <x:v>TOTAL_VAL</x:v>
      </x:c>
      <x:c r="Q1" s="9" t="str">
        <x:v>FY</x:v>
      </x:c>
      <x:c r="R1" s="9" t="str">
        <x:v>LOT_SIZE</x:v>
      </x:c>
      <x:c r="S1" s="9" t="str">
        <x:v>LS_DATE</x:v>
      </x:c>
      <x:c r="T1" s="9" t="str">
        <x:v>LS_PRICE</x:v>
      </x:c>
      <x:c r="U1" s="9" t="str">
        <x:v>USE_CODE</x:v>
      </x:c>
      <x:c r="V1" s="9" t="str">
        <x:v>SITE_ADDR</x:v>
      </x:c>
      <x:c r="W1" s="9" t="str">
        <x:v>ADDR_NUM</x:v>
      </x:c>
      <x:c r="X1" s="9" t="str">
        <x:v>FULL_STR</x:v>
      </x:c>
      <x:c r="Y1" s="9" t="str">
        <x:v>LOCATION</x:v>
      </x:c>
      <x:c r="Z1" s="9" t="str">
        <x:v>CITY</x:v>
      </x:c>
      <x:c r="AA1" s="9" t="str">
        <x:v>ZIP</x:v>
      </x:c>
      <x:c r="AB1" s="9" t="str">
        <x:v>OWNER1</x:v>
      </x:c>
      <x:c r="AC1" s="9" t="str">
        <x:v>OWN_ADDR</x:v>
      </x:c>
      <x:c r="AD1" s="9" t="str">
        <x:v>OWN_CITY</x:v>
      </x:c>
      <x:c r="AE1" s="9" t="str">
        <x:v>OWN_STATE</x:v>
      </x:c>
      <x:c r="AF1" s="9" t="str">
        <x:v>OWN_ZIP</x:v>
      </x:c>
      <x:c r="AG1" s="9" t="str">
        <x:v>OWN_CO</x:v>
      </x:c>
      <x:c r="AH1" s="9" t="str">
        <x:v>LS_BOOK</x:v>
      </x:c>
      <x:c r="AI1" s="9" t="str">
        <x:v>LS_PAGE</x:v>
      </x:c>
      <x:c r="AJ1" s="9" t="str">
        <x:v>REG_ID</x:v>
      </x:c>
      <x:c r="AK1" s="9" t="str">
        <x:v>ZONING</x:v>
      </x:c>
      <x:c r="AL1" s="9" t="str">
        <x:v>YEAR_BUILT</x:v>
      </x:c>
      <x:c r="AM1" s="9" t="str">
        <x:v>BLD_AREA</x:v>
      </x:c>
      <x:c r="AN1" s="9" t="str">
        <x:v>UNITS</x:v>
      </x:c>
      <x:c r="AO1" s="9" t="str">
        <x:v>RES_AREA</x:v>
      </x:c>
      <x:c r="AP1" s="9" t="str">
        <x:v>STYLE</x:v>
      </x:c>
      <x:c r="AQ1" s="9" t="str">
        <x:v>NUM_ROOMS</x:v>
      </x:c>
      <x:c r="AR1" s="9" t="str">
        <x:v>LOT_UNITS</x:v>
      </x:c>
      <x:c r="AS1" s="9" t="str">
        <x:v>STORIES</x:v>
      </x:c>
      <x:c r="AT1" s="9" t="str">
        <x:v>USE_DESC</x:v>
      </x:c>
      <x:c r="AU1" s="9" t="str">
        <x:v>TOWNID_UC</x:v>
      </x:c>
    </x:row>
    <x:row r="2" ht="15" hidden="0" customHeight="1">
      <x:c r="A2" s="18" t="n">
        <x:v>8963</x:v>
      </x:c>
      <x:c r="B2" s="20" t="str">
        <x:v>10R-3D</x:v>
      </x:c>
      <x:c r="C2" s="20" t="str">
        <x:v>M_229182_863715</x:v>
      </x:c>
      <x:c r="D2" s="18" t="str">
        <x:v>FEE</x:v>
      </x:c>
      <x:c r="E2" s="18" t="str">
        <x:v>10R</x:v>
      </x:c>
      <x:c r="F2" s="18" t="str">
        <x:v>ASSESS</x:v>
      </x:c>
      <x:c r="G2" s="18"/>
      <x:c r="H2" s="18" t="n">
        <x:v>20160720</x:v>
      </x:c>
      <x:c r="I2" s="18"/>
      <x:c r="J2" s="18" t="str">
        <x:v>N</x:v>
      </x:c>
      <x:c r="K2" s="18" t="n">
        <x:v>88</x:v>
      </x:c>
      <x:c r="L2" s="20" t="str">
        <x:v>10_R_3_D</x:v>
      </x:c>
      <x:c r="M2" s="18" t="n">
        <x:v>1441400</x:v>
      </x:c>
      <x:c r="N2" s="18" t="n">
        <x:v>555700</x:v>
      </x:c>
      <x:c r="O2" s="18" t="n">
        <x:v>534900</x:v>
      </x:c>
      <x:c r="P2" s="18" t="n">
        <x:v>2532000</x:v>
      </x:c>
      <x:c r="Q2" s="18" t="n">
        <x:v>2026</x:v>
      </x:c>
      <x:c r="R2" s="18" t="n">
        <x:v>2.52</x:v>
      </x:c>
      <x:c r="S2" s="20" t="str">
        <x:v>20221230</x:v>
      </x:c>
      <x:c r="T2" s="18" t="n">
        <x:v>2475000</x:v>
      </x:c>
      <x:c r="U2" s="20" t="str">
        <x:v>4010</x:v>
      </x:c>
      <x:c r="V2" s="18" t="str">
        <x:v>46 EASTMAN STREET</x:v>
      </x:c>
      <x:c r="W2" s="18" t="str">
        <x:v>46</x:v>
      </x:c>
      <x:c r="X2" s="18" t="str">
        <x:v>EASTMAN STREET</x:v>
      </x:c>
      <x:c r="Y2" s="18"/>
      <x:c r="Z2" s="18" t="str">
        <x:v>EASTON</x:v>
      </x:c>
      <x:c r="AA2" s="20"/>
      <x:c r="AB2" s="23" t="str">
        <x:v>46 EASTMAN STREET, LLC</x:v>
      </x:c>
      <x:c r="AC2" s="23" t="str">
        <x:v>150 OLD PAGE STREET</x:v>
      </x:c>
      <x:c r="AD2" s="18" t="str">
        <x:v>STOUGHTON</x:v>
      </x:c>
      <x:c r="AE2" s="18" t="str">
        <x:v>MA</x:v>
      </x:c>
      <x:c r="AF2" s="20" t="str">
        <x:v>02072</x:v>
      </x:c>
      <x:c r="AG2" s="18"/>
      <x:c r="AH2" s="20" t="str">
        <x:v>28248</x:v>
      </x:c>
      <x:c r="AI2" s="20" t="str">
        <x:v>26</x:v>
      </x:c>
      <x:c r="AJ2" s="20"/>
      <x:c r="AK2" s="18" t="str">
        <x:v>IND</x:v>
      </x:c>
      <x:c r="AL2" s="18" t="n">
        <x:v>1987</x:v>
      </x:c>
      <x:c r="AM2" s="18" t="n">
        <x:v>25010</x:v>
      </x:c>
      <x:c r="AN2" s="18" t="n">
        <x:v>0</x:v>
      </x:c>
      <x:c r="AO2" s="18" t="n">
        <x:v>25010</x:v>
      </x:c>
      <x:c r="AP2" s="18" t="str">
        <x:v>Whse-Office</x:v>
      </x:c>
      <x:c r="AQ2" s="18" t="n">
        <x:v>0</x:v>
      </x:c>
      <x:c r="AR2" s="18" t="str">
        <x:v>Acres</x:v>
      </x:c>
      <x:c r="AS2" s="18" t="str">
        <x:v>1</x:v>
      </x:c>
      <x:c r="AT2" s="23" t="str">
        <x:v>Warehouses for storage of manufactured products</x:v>
      </x:c>
      <x:c r="AU2" s="20" t="str">
        <x:v>88_4010</x:v>
      </x:c>
    </x:row>
    <x:row r="3" ht="15" hidden="0" customHeight="1">
      <x:c r="A3" s="18" t="n">
        <x:v>11317</x:v>
      </x:c>
      <x:c r="B3" s="20" t="str">
        <x:v>29-12</x:v>
      </x:c>
      <x:c r="C3" s="20" t="str">
        <x:v>M_235116_866892</x:v>
      </x:c>
      <x:c r="D3" s="18" t="str">
        <x:v>FEE</x:v>
      </x:c>
      <x:c r="E3" s="18" t="str">
        <x:v>29</x:v>
      </x:c>
      <x:c r="F3" s="18" t="str">
        <x:v>ASSESS</x:v>
      </x:c>
      <x:c r="G3" s="18"/>
      <x:c r="H3" s="18" t="n">
        <x:v>20160203</x:v>
      </x:c>
      <x:c r="I3" s="18"/>
      <x:c r="J3" s="18" t="str">
        <x:v>N</x:v>
      </x:c>
      <x:c r="K3" s="18" t="n">
        <x:v>88</x:v>
      </x:c>
      <x:c r="L3" s="20" t="str">
        <x:v>29_U_14</x:v>
      </x:c>
      <x:c r="M3" s="18" t="n">
        <x:v>613200</x:v>
      </x:c>
      <x:c r="N3" s="18" t="n">
        <x:v>0</x:v>
      </x:c>
      <x:c r="O3" s="18" t="n">
        <x:v>0</x:v>
      </x:c>
      <x:c r="P3" s="18" t="n">
        <x:v>613200</x:v>
      </x:c>
      <x:c r="Q3" s="18" t="n">
        <x:v>2026</x:v>
      </x:c>
      <x:c r="R3" s="18" t="n">
        <x:v>0</x:v>
      </x:c>
      <x:c r="S3" s="20" t="str">
        <x:v>20210326</x:v>
      </x:c>
      <x:c r="T3" s="18" t="n">
        <x:v>600000</x:v>
      </x:c>
      <x:c r="U3" s="20" t="str">
        <x:v>4021</x:v>
      </x:c>
      <x:c r="V3" s="18" t="str">
        <x:v>14 BRISTOL DRIVE UNIT B</x:v>
      </x:c>
      <x:c r="W3" s="18" t="str">
        <x:v>14</x:v>
      </x:c>
      <x:c r="X3" s="18" t="str">
        <x:v>BRISTOL DRIVE UNIT B</x:v>
      </x:c>
      <x:c r="Y3" s="18"/>
      <x:c r="Z3" s="18" t="str">
        <x:v>EASTON</x:v>
      </x:c>
      <x:c r="AA3" s="20" t="str">
        <x:v>02375</x:v>
      </x:c>
      <x:c r="AB3" s="23" t="str">
        <x:v>BELMONT BRISTOL LLC</x:v>
      </x:c>
      <x:c r="AC3" s="23" t="str">
        <x:v>180 MAIN STREET</x:v>
      </x:c>
      <x:c r="AD3" s="18" t="str">
        <x:v>NORTH EASTON</x:v>
      </x:c>
      <x:c r="AE3" s="18" t="str">
        <x:v>MA</x:v>
      </x:c>
      <x:c r="AF3" s="20" t="str">
        <x:v>02356</x:v>
      </x:c>
      <x:c r="AG3" s="18"/>
      <x:c r="AH3" s="20" t="str">
        <x:v>26863</x:v>
      </x:c>
      <x:c r="AI3" s="20" t="str">
        <x:v>105</x:v>
      </x:c>
      <x:c r="AJ3" s="20"/>
      <x:c r="AK3" s="18" t="str">
        <x:v>IND</x:v>
      </x:c>
      <x:c r="AL3" s="18" t="n">
        <x:v>2000</x:v>
      </x:c>
      <x:c r="AM3" s="18" t="n">
        <x:v>4764</x:v>
      </x:c>
      <x:c r="AN3" s="18" t="n">
        <x:v>0</x:v>
      </x:c>
      <x:c r="AO3" s="18" t="n">
        <x:v>4764</x:v>
      </x:c>
      <x:c r="AP3" s="18" t="str">
        <x:v>Indust Condo</x:v>
      </x:c>
      <x:c r="AQ3" s="18" t="n">
        <x:v>0</x:v>
      </x:c>
      <x:c r="AR3" s="18" t="str">
        <x:v>Acres</x:v>
      </x:c>
      <x:c r="AS3" s="18" t="str">
        <x:v>0</x:v>
      </x:c>
      <x:c r="AT3" s="23" t="str">
        <x:v>IND CONDO</x:v>
      </x:c>
      <x:c r="AU3" s="20" t="str">
        <x:v>88_4021</x:v>
      </x:c>
    </x:row>
    <x:row r="4" ht="15" hidden="0" customHeight="1">
      <x:c r="A4" s="19" t="n">
        <x:v>11318</x:v>
      </x:c>
      <x:c r="B4" s="21" t="str">
        <x:v>29-12</x:v>
      </x:c>
      <x:c r="C4" s="21" t="str">
        <x:v>M_235116_866892</x:v>
      </x:c>
      <x:c r="D4" s="19" t="str">
        <x:v>FEE</x:v>
      </x:c>
      <x:c r="E4" s="19" t="str">
        <x:v>29</x:v>
      </x:c>
      <x:c r="F4" s="19" t="str">
        <x:v>ASSESS</x:v>
      </x:c>
      <x:c r="G4" s="19"/>
      <x:c r="H4" s="19" t="n">
        <x:v>20160203</x:v>
      </x:c>
      <x:c r="I4" s="18"/>
      <x:c r="J4" s="18" t="str">
        <x:v>N</x:v>
      </x:c>
      <x:c r="K4" s="18" t="n">
        <x:v>88</x:v>
      </x:c>
      <x:c r="L4" s="20" t="str">
        <x:v>29_U_15</x:v>
      </x:c>
      <x:c r="M4" s="18" t="n">
        <x:v>838100</x:v>
      </x:c>
      <x:c r="N4" s="18" t="n">
        <x:v>0</x:v>
      </x:c>
      <x:c r="O4" s="18" t="n">
        <x:v>0</x:v>
      </x:c>
      <x:c r="P4" s="18" t="n">
        <x:v>838100</x:v>
      </x:c>
      <x:c r="Q4" s="18" t="n">
        <x:v>2026</x:v>
      </x:c>
      <x:c r="R4" s="18" t="n">
        <x:v>0</x:v>
      </x:c>
      <x:c r="S4" s="20" t="str">
        <x:v>20200130</x:v>
      </x:c>
      <x:c r="T4" s="18" t="n">
        <x:v>720000</x:v>
      </x:c>
      <x:c r="U4" s="20" t="str">
        <x:v>4021</x:v>
      </x:c>
      <x:c r="V4" s="18" t="str">
        <x:v>14 BRISTOL DRIVE UNIT C</x:v>
      </x:c>
      <x:c r="W4" s="18" t="str">
        <x:v>14</x:v>
      </x:c>
      <x:c r="X4" s="18" t="str">
        <x:v>BRISTOL DRIVE UNIT C</x:v>
      </x:c>
      <x:c r="Y4" s="18"/>
      <x:c r="Z4" s="18" t="str">
        <x:v>EASTON</x:v>
      </x:c>
      <x:c r="AA4" s="20" t="str">
        <x:v>02375</x:v>
      </x:c>
      <x:c r="AB4" s="23" t="str">
        <x:v>BELMONT BRISTOL LLC</x:v>
      </x:c>
      <x:c r="AC4" s="23" t="str">
        <x:v>180 MAIN STREET</x:v>
      </x:c>
      <x:c r="AD4" s="18" t="str">
        <x:v>NORTH EASTON</x:v>
      </x:c>
      <x:c r="AE4" s="18" t="str">
        <x:v>MA</x:v>
      </x:c>
      <x:c r="AF4" s="20" t="str">
        <x:v>02356</x:v>
      </x:c>
      <x:c r="AG4" s="18"/>
      <x:c r="AH4" s="20" t="str">
        <x:v>25695</x:v>
      </x:c>
      <x:c r="AI4" s="20" t="str">
        <x:v>7</x:v>
      </x:c>
      <x:c r="AJ4" s="20"/>
      <x:c r="AK4" s="18" t="str">
        <x:v>IND</x:v>
      </x:c>
      <x:c r="AL4" s="18" t="n">
        <x:v>2000</x:v>
      </x:c>
      <x:c r="AM4" s="18" t="n">
        <x:v>6769</x:v>
      </x:c>
      <x:c r="AN4" s="18" t="n">
        <x:v>0</x:v>
      </x:c>
      <x:c r="AO4" s="18" t="n">
        <x:v>6769</x:v>
      </x:c>
      <x:c r="AP4" s="18" t="str">
        <x:v>Indust Condo</x:v>
      </x:c>
      <x:c r="AQ4" s="18" t="n">
        <x:v>0</x:v>
      </x:c>
      <x:c r="AR4" s="18" t="str">
        <x:v>Acres</x:v>
      </x:c>
      <x:c r="AS4" s="18" t="str">
        <x:v>0</x:v>
      </x:c>
      <x:c r="AT4" s="23" t="str">
        <x:v>IND CONDO</x:v>
      </x:c>
      <x:c r="AU4" s="20" t="str">
        <x:v>88_4021</x:v>
      </x:c>
    </x:row>
    <x:row r="5" ht="15" hidden="0" customHeight="1">
      <x:c r="A5" s="18" t="n">
        <x:v>11319</x:v>
      </x:c>
      <x:c r="B5" s="20" t="str">
        <x:v>29-12</x:v>
      </x:c>
      <x:c r="C5" s="20" t="str">
        <x:v>M_235116_866892</x:v>
      </x:c>
      <x:c r="D5" s="18" t="str">
        <x:v>FEE</x:v>
      </x:c>
      <x:c r="E5" s="18" t="str">
        <x:v>29</x:v>
      </x:c>
      <x:c r="F5" s="18" t="str">
        <x:v>ASSESS</x:v>
      </x:c>
      <x:c r="G5" s="18"/>
      <x:c r="H5" s="18" t="n">
        <x:v>20160203</x:v>
      </x:c>
      <x:c r="I5" s="18"/>
      <x:c r="J5" s="18" t="str">
        <x:v>N</x:v>
      </x:c>
      <x:c r="K5" s="18" t="n">
        <x:v>88</x:v>
      </x:c>
      <x:c r="L5" s="20" t="str">
        <x:v>29_U_17</x:v>
      </x:c>
      <x:c r="M5" s="18" t="n">
        <x:v>606600</x:v>
      </x:c>
      <x:c r="N5" s="18" t="n">
        <x:v>0</x:v>
      </x:c>
      <x:c r="O5" s="18" t="n">
        <x:v>0</x:v>
      </x:c>
      <x:c r="P5" s="18" t="n">
        <x:v>606600</x:v>
      </x:c>
      <x:c r="Q5" s="18" t="n">
        <x:v>2026</x:v>
      </x:c>
      <x:c r="R5" s="18" t="n">
        <x:v>0</x:v>
      </x:c>
      <x:c r="S5" s="20" t="str">
        <x:v>20240830</x:v>
      </x:c>
      <x:c r="T5" s="18" t="n">
        <x:v>729430</x:v>
      </x:c>
      <x:c r="U5" s="20" t="str">
        <x:v>4021</x:v>
      </x:c>
      <x:c r="V5" s="18" t="str">
        <x:v>14 BRISTOL DRIVE UNIT E</x:v>
      </x:c>
      <x:c r="W5" s="18" t="str">
        <x:v>14</x:v>
      </x:c>
      <x:c r="X5" s="18" t="str">
        <x:v>BRISTOL DRIVE UNIT E</x:v>
      </x:c>
      <x:c r="Y5" s="18"/>
      <x:c r="Z5" s="18" t="str">
        <x:v>EASTON</x:v>
      </x:c>
      <x:c r="AA5" s="20" t="str">
        <x:v>02375</x:v>
      </x:c>
      <x:c r="AB5" s="23" t="str">
        <x:v>BELMONT BRISTOL LLC</x:v>
      </x:c>
      <x:c r="AC5" s="23" t="str">
        <x:v>180 MAIN STREET</x:v>
      </x:c>
      <x:c r="AD5" s="18" t="str">
        <x:v>NORTH EASTON</x:v>
      </x:c>
      <x:c r="AE5" s="18" t="str">
        <x:v>MA</x:v>
      </x:c>
      <x:c r="AF5" s="20" t="str">
        <x:v>02356</x:v>
      </x:c>
      <x:c r="AG5" s="18"/>
      <x:c r="AH5" s="20" t="str">
        <x:v>28998</x:v>
      </x:c>
      <x:c r="AI5" s="20" t="str">
        <x:v>312</x:v>
      </x:c>
      <x:c r="AJ5" s="20"/>
      <x:c r="AK5" s="18" t="str">
        <x:v>IND</x:v>
      </x:c>
      <x:c r="AL5" s="18" t="n">
        <x:v>2000</x:v>
      </x:c>
      <x:c r="AM5" s="18" t="n">
        <x:v>4706</x:v>
      </x:c>
      <x:c r="AN5" s="18" t="n">
        <x:v>0</x:v>
      </x:c>
      <x:c r="AO5" s="18" t="n">
        <x:v>4706</x:v>
      </x:c>
      <x:c r="AP5" s="18" t="str">
        <x:v>Indust Condo</x:v>
      </x:c>
      <x:c r="AQ5" s="18" t="n">
        <x:v>0</x:v>
      </x:c>
      <x:c r="AR5" s="18" t="str">
        <x:v>Acres</x:v>
      </x:c>
      <x:c r="AS5" s="18" t="str">
        <x:v>0</x:v>
      </x:c>
      <x:c r="AT5" s="23" t="str">
        <x:v>IND CONDO</x:v>
      </x:c>
      <x:c r="AU5" s="20" t="str">
        <x:v>88_4021</x:v>
      </x:c>
    </x:row>
    <x:row r="6" ht="15" hidden="0" customHeight="1">
      <x:c r="A6" s="18" t="n">
        <x:v>11320</x:v>
      </x:c>
      <x:c r="B6" s="20" t="str">
        <x:v>29-12</x:v>
      </x:c>
      <x:c r="C6" s="20" t="str">
        <x:v>M_235116_866892</x:v>
      </x:c>
      <x:c r="D6" s="18" t="str">
        <x:v>FEE</x:v>
      </x:c>
      <x:c r="E6" s="18" t="str">
        <x:v>29</x:v>
      </x:c>
      <x:c r="F6" s="18" t="str">
        <x:v>ASSESS</x:v>
      </x:c>
      <x:c r="G6" s="18"/>
      <x:c r="H6" s="18" t="n">
        <x:v>20160203</x:v>
      </x:c>
      <x:c r="I6" s="18"/>
      <x:c r="J6" s="18" t="str">
        <x:v>N</x:v>
      </x:c>
      <x:c r="K6" s="18" t="n">
        <x:v>88</x:v>
      </x:c>
      <x:c r="L6" s="20" t="str">
        <x:v>29_U_18</x:v>
      </x:c>
      <x:c r="M6" s="18" t="n">
        <x:v>557800</x:v>
      </x:c>
      <x:c r="N6" s="18" t="n">
        <x:v>0</x:v>
      </x:c>
      <x:c r="O6" s="18" t="n">
        <x:v>0</x:v>
      </x:c>
      <x:c r="P6" s="18" t="n">
        <x:v>557800</x:v>
      </x:c>
      <x:c r="Q6" s="18" t="n">
        <x:v>2026</x:v>
      </x:c>
      <x:c r="R6" s="18" t="n">
        <x:v>0</x:v>
      </x:c>
      <x:c r="S6" s="20" t="str">
        <x:v>20061207</x:v>
      </x:c>
      <x:c r="T6" s="18" t="n">
        <x:v>461000</x:v>
      </x:c>
      <x:c r="U6" s="20" t="str">
        <x:v>4021</x:v>
      </x:c>
      <x:c r="V6" s="18" t="str">
        <x:v>14 BRISTOL DRIVE UNIT F</x:v>
      </x:c>
      <x:c r="W6" s="18" t="str">
        <x:v>14</x:v>
      </x:c>
      <x:c r="X6" s="18" t="str">
        <x:v>BRISTOL DRIVE UNIT F</x:v>
      </x:c>
      <x:c r="Y6" s="18"/>
      <x:c r="Z6" s="18" t="str">
        <x:v>EASTON</x:v>
      </x:c>
      <x:c r="AA6" s="20" t="str">
        <x:v>02375</x:v>
      </x:c>
      <x:c r="AB6" s="23" t="str">
        <x:v>TIRRELL JOHN L &amp; JAYNE M</x:v>
      </x:c>
      <x:c r="AC6" s="23" t="str">
        <x:v>180 MAIN STREET</x:v>
      </x:c>
      <x:c r="AD6" s="18" t="str">
        <x:v>NORTH EASTON</x:v>
      </x:c>
      <x:c r="AE6" s="18" t="str">
        <x:v>MA</x:v>
      </x:c>
      <x:c r="AF6" s="20" t="str">
        <x:v>02356</x:v>
      </x:c>
      <x:c r="AG6" s="18"/>
      <x:c r="AH6" s="20" t="str">
        <x:v>16411</x:v>
      </x:c>
      <x:c r="AI6" s="20" t="str">
        <x:v>0106</x:v>
      </x:c>
      <x:c r="AJ6" s="20"/>
      <x:c r="AK6" s="18" t="str">
        <x:v>IND</x:v>
      </x:c>
      <x:c r="AL6" s="18" t="n">
        <x:v>2000</x:v>
      </x:c>
      <x:c r="AM6" s="18" t="n">
        <x:v>4269</x:v>
      </x:c>
      <x:c r="AN6" s="18" t="n">
        <x:v>0</x:v>
      </x:c>
      <x:c r="AO6" s="18" t="n">
        <x:v>4269</x:v>
      </x:c>
      <x:c r="AP6" s="18" t="str">
        <x:v>Indust Condo</x:v>
      </x:c>
      <x:c r="AQ6" s="18" t="n">
        <x:v>0</x:v>
      </x:c>
      <x:c r="AR6" s="18" t="str">
        <x:v>Acres</x:v>
      </x:c>
      <x:c r="AS6" s="18" t="str">
        <x:v>0</x:v>
      </x:c>
      <x:c r="AT6" s="23" t="str">
        <x:v>IND CONDO</x:v>
      </x:c>
      <x:c r="AU6" s="20" t="str">
        <x:v>88_4021</x:v>
      </x:c>
    </x:row>
    <x:row r="7" ht="15" hidden="0" customHeight="1">
      <x:c r="A7" s="18" t="n">
        <x:v>11321</x:v>
      </x:c>
      <x:c r="B7" s="20" t="str">
        <x:v>29-12</x:v>
      </x:c>
      <x:c r="C7" s="20" t="str">
        <x:v>M_235116_866892</x:v>
      </x:c>
      <x:c r="D7" s="18" t="str">
        <x:v>FEE</x:v>
      </x:c>
      <x:c r="E7" s="18" t="str">
        <x:v>29</x:v>
      </x:c>
      <x:c r="F7" s="18" t="str">
        <x:v>ASSESS</x:v>
      </x:c>
      <x:c r="G7" s="18"/>
      <x:c r="H7" s="18" t="n">
        <x:v>20160203</x:v>
      </x:c>
      <x:c r="I7" s="18"/>
      <x:c r="J7" s="18" t="str">
        <x:v>N</x:v>
      </x:c>
      <x:c r="K7" s="18" t="n">
        <x:v>88</x:v>
      </x:c>
      <x:c r="L7" s="20" t="str">
        <x:v>29_U_19</x:v>
      </x:c>
      <x:c r="M7" s="18" t="n">
        <x:v>548400</x:v>
      </x:c>
      <x:c r="N7" s="18" t="n">
        <x:v>0</x:v>
      </x:c>
      <x:c r="O7" s="18" t="n">
        <x:v>0</x:v>
      </x:c>
      <x:c r="P7" s="18" t="n">
        <x:v>548400</x:v>
      </x:c>
      <x:c r="Q7" s="18" t="n">
        <x:v>2026</x:v>
      </x:c>
      <x:c r="R7" s="18" t="n">
        <x:v>0</x:v>
      </x:c>
      <x:c r="S7" s="20" t="str">
        <x:v>20160226</x:v>
      </x:c>
      <x:c r="T7" s="18" t="n">
        <x:v>355000</x:v>
      </x:c>
      <x:c r="U7" s="20" t="str">
        <x:v>4021</x:v>
      </x:c>
      <x:c r="V7" s="18" t="str">
        <x:v>14 BRISTOL DRIVE UNIT G</x:v>
      </x:c>
      <x:c r="W7" s="18" t="str">
        <x:v>14</x:v>
      </x:c>
      <x:c r="X7" s="18" t="str">
        <x:v>BRISTOL DRIVE UNIT G</x:v>
      </x:c>
      <x:c r="Y7" s="18"/>
      <x:c r="Z7" s="18" t="str">
        <x:v>EASTON</x:v>
      </x:c>
      <x:c r="AA7" s="20" t="str">
        <x:v>02375</x:v>
      </x:c>
      <x:c r="AB7" s="23" t="str">
        <x:v>14 BRISTOL DRIVE LLC</x:v>
      </x:c>
      <x:c r="AC7" s="23" t="str">
        <x:v>P.O. BOX 507</x:v>
      </x:c>
      <x:c r="AD7" s="18" t="str">
        <x:v>SOUTH EASTON</x:v>
      </x:c>
      <x:c r="AE7" s="18" t="str">
        <x:v>MA</x:v>
      </x:c>
      <x:c r="AF7" s="20" t="str">
        <x:v>02375</x:v>
      </x:c>
      <x:c r="AG7" s="18"/>
      <x:c r="AH7" s="20" t="str">
        <x:v>22822</x:v>
      </x:c>
      <x:c r="AI7" s="20" t="str">
        <x:v>0044</x:v>
      </x:c>
      <x:c r="AJ7" s="20"/>
      <x:c r="AK7" s="18" t="str">
        <x:v>IND</x:v>
      </x:c>
      <x:c r="AL7" s="18" t="n">
        <x:v>2000</x:v>
      </x:c>
      <x:c r="AM7" s="18" t="n">
        <x:v>4186</x:v>
      </x:c>
      <x:c r="AN7" s="18" t="n">
        <x:v>0</x:v>
      </x:c>
      <x:c r="AO7" s="18" t="n">
        <x:v>4186</x:v>
      </x:c>
      <x:c r="AP7" s="18" t="str">
        <x:v>Indust Condo</x:v>
      </x:c>
      <x:c r="AQ7" s="18" t="n">
        <x:v>0</x:v>
      </x:c>
      <x:c r="AR7" s="18" t="str">
        <x:v>Acres</x:v>
      </x:c>
      <x:c r="AS7" s="18" t="str">
        <x:v>0</x:v>
      </x:c>
      <x:c r="AT7" s="23" t="str">
        <x:v>IND CONDO</x:v>
      </x:c>
      <x:c r="AU7" s="20" t="str">
        <x:v>88_4021</x:v>
      </x:c>
    </x:row>
    <x:row r="8" ht="15" hidden="0" customHeight="1">
      <x:c r="A8" s="18" t="n">
        <x:v>11397</x:v>
      </x:c>
      <x:c r="B8" s="20" t="str">
        <x:v>29-12</x:v>
      </x:c>
      <x:c r="C8" s="20" t="str">
        <x:v>M_235116_866892</x:v>
      </x:c>
      <x:c r="D8" s="18" t="str">
        <x:v>FEE</x:v>
      </x:c>
      <x:c r="E8" s="18" t="str">
        <x:v>29</x:v>
      </x:c>
      <x:c r="F8" s="18" t="str">
        <x:v>ASSESS</x:v>
      </x:c>
      <x:c r="G8" s="18"/>
      <x:c r="H8" s="18" t="n">
        <x:v>20160203</x:v>
      </x:c>
      <x:c r="I8" s="18"/>
      <x:c r="J8" s="18" t="str">
        <x:v>N</x:v>
      </x:c>
      <x:c r="K8" s="18" t="n">
        <x:v>88</x:v>
      </x:c>
      <x:c r="L8" s="20" t="str">
        <x:v>29_U_20</x:v>
      </x:c>
      <x:c r="M8" s="18" t="n">
        <x:v>329400</x:v>
      </x:c>
      <x:c r="N8" s="18" t="n">
        <x:v>0</x:v>
      </x:c>
      <x:c r="O8" s="18" t="n">
        <x:v>0</x:v>
      </x:c>
      <x:c r="P8" s="18" t="n">
        <x:v>329400</x:v>
      </x:c>
      <x:c r="Q8" s="18" t="n">
        <x:v>2026</x:v>
      </x:c>
      <x:c r="R8" s="18" t="n">
        <x:v>0</x:v>
      </x:c>
      <x:c r="S8" s="20" t="str">
        <x:v>20110218</x:v>
      </x:c>
      <x:c r="T8" s="18" t="n">
        <x:v>225000</x:v>
      </x:c>
      <x:c r="U8" s="20" t="str">
        <x:v>4021</x:v>
      </x:c>
      <x:c r="V8" s="18" t="str">
        <x:v>14 BRISTOL DRIVE UNIT H</x:v>
      </x:c>
      <x:c r="W8" s="18" t="str">
        <x:v>14</x:v>
      </x:c>
      <x:c r="X8" s="18" t="str">
        <x:v>BRISTOL DRIVE UNIT H</x:v>
      </x:c>
      <x:c r="Y8" s="18"/>
      <x:c r="Z8" s="18" t="str">
        <x:v>EASTON</x:v>
      </x:c>
      <x:c r="AA8" s="20" t="str">
        <x:v>02375</x:v>
      </x:c>
      <x:c r="AB8" s="23" t="str">
        <x:v>DANGEROUS PRODUCTIONS INC</x:v>
      </x:c>
      <x:c r="AC8" s="23" t="str">
        <x:v>14 BRISTOL DRIVE STUDIO  H</x:v>
      </x:c>
      <x:c r="AD8" s="18" t="str">
        <x:v>SOUTH EASTON</x:v>
      </x:c>
      <x:c r="AE8" s="18" t="str">
        <x:v>MA</x:v>
      </x:c>
      <x:c r="AF8" s="20" t="str">
        <x:v>02375</x:v>
      </x:c>
      <x:c r="AG8" s="18"/>
      <x:c r="AH8" s="20" t="str">
        <x:v>19320</x:v>
      </x:c>
      <x:c r="AI8" s="20" t="str">
        <x:v>0027</x:v>
      </x:c>
      <x:c r="AJ8" s="20"/>
      <x:c r="AK8" s="18" t="str">
        <x:v>IND</x:v>
      </x:c>
      <x:c r="AL8" s="18" t="n">
        <x:v>2000</x:v>
      </x:c>
      <x:c r="AM8" s="18" t="n">
        <x:v>2226</x:v>
      </x:c>
      <x:c r="AN8" s="18" t="n">
        <x:v>0</x:v>
      </x:c>
      <x:c r="AO8" s="18" t="n">
        <x:v>2226</x:v>
      </x:c>
      <x:c r="AP8" s="18" t="str">
        <x:v>Indust Condo</x:v>
      </x:c>
      <x:c r="AQ8" s="18" t="n">
        <x:v>0</x:v>
      </x:c>
      <x:c r="AR8" s="18" t="str">
        <x:v>Acres</x:v>
      </x:c>
      <x:c r="AS8" s="18" t="str">
        <x:v>0</x:v>
      </x:c>
      <x:c r="AT8" s="23" t="str">
        <x:v>IND CONDO</x:v>
      </x:c>
      <x:c r="AU8" s="20" t="str">
        <x:v>88_4021</x:v>
      </x:c>
    </x:row>
    <x:row r="9" ht="15" hidden="0" customHeight="1">
      <x:c r="A9" s="18" t="n">
        <x:v>14754</x:v>
      </x:c>
      <x:c r="B9" s="20" t="str">
        <x:v>33U-76C</x:v>
      </x:c>
      <x:c r="C9" s="20" t="str">
        <x:v>M_234973_866250</x:v>
      </x:c>
      <x:c r="D9" s="18" t="str">
        <x:v>FEE</x:v>
      </x:c>
      <x:c r="E9" s="18" t="str">
        <x:v>33U</x:v>
      </x:c>
      <x:c r="F9" s="18" t="str">
        <x:v>ASSESS</x:v>
      </x:c>
      <x:c r="G9" s="18"/>
      <x:c r="H9" s="18" t="n">
        <x:v>20160203</x:v>
      </x:c>
      <x:c r="I9" s="18"/>
      <x:c r="J9" s="18" t="str">
        <x:v>N</x:v>
      </x:c>
      <x:c r="K9" s="18" t="n">
        <x:v>88</x:v>
      </x:c>
      <x:c r="L9" s="20" t="str">
        <x:v>33_U_76_C</x:v>
      </x:c>
      <x:c r="M9" s="18" t="n">
        <x:v>1635500</x:v>
      </x:c>
      <x:c r="N9" s="18" t="n">
        <x:v>715400</x:v>
      </x:c>
      <x:c r="O9" s="18" t="n">
        <x:v>177400</x:v>
      </x:c>
      <x:c r="P9" s="18" t="n">
        <x:v>2528300</x:v>
      </x:c>
      <x:c r="Q9" s="18" t="n">
        <x:v>2026</x:v>
      </x:c>
      <x:c r="R9" s="18" t="n">
        <x:v>2.39</x:v>
      </x:c>
      <x:c r="S9" s="20" t="str">
        <x:v>19940127</x:v>
      </x:c>
      <x:c r="T9" s="18" t="n">
        <x:v>1</x:v>
      </x:c>
      <x:c r="U9" s="20" t="str">
        <x:v>4000</x:v>
      </x:c>
      <x:c r="V9" s="18" t="str">
        <x:v>43 NORFOLK AVENUE</x:v>
      </x:c>
      <x:c r="W9" s="18" t="str">
        <x:v>43</x:v>
      </x:c>
      <x:c r="X9" s="18" t="str">
        <x:v>NORFOLK AVENUE</x:v>
      </x:c>
      <x:c r="Y9" s="18"/>
      <x:c r="Z9" s="18" t="str">
        <x:v>EASTON</x:v>
      </x:c>
      <x:c r="AA9" s="20"/>
      <x:c r="AB9" s="23" t="str">
        <x:v>DOVNER MICHAEL C TRUSTEE</x:v>
      </x:c>
      <x:c r="AC9" s="23" t="str">
        <x:v>43 NORFOLK AVENUE</x:v>
      </x:c>
      <x:c r="AD9" s="18" t="str">
        <x:v>SOUTH EASTON</x:v>
      </x:c>
      <x:c r="AE9" s="18" t="str">
        <x:v>MA</x:v>
      </x:c>
      <x:c r="AF9" s="20" t="str">
        <x:v>02375</x:v>
      </x:c>
      <x:c r="AG9" s="18" t="str">
        <x:v>USA</x:v>
      </x:c>
      <x:c r="AH9" s="20" t="str">
        <x:v>5876</x:v>
      </x:c>
      <x:c r="AI9" s="20" t="str">
        <x:v>0152</x:v>
      </x:c>
      <x:c r="AJ9" s="20"/>
      <x:c r="AK9" s="18" t="str">
        <x:v>IND</x:v>
      </x:c>
      <x:c r="AL9" s="18" t="n">
        <x:v>1984</x:v>
      </x:c>
      <x:c r="AM9" s="18" t="n">
        <x:v>29760</x:v>
      </x:c>
      <x:c r="AN9" s="18" t="n">
        <x:v>0</x:v>
      </x:c>
      <x:c r="AO9" s="18" t="n">
        <x:v>29760</x:v>
      </x:c>
      <x:c r="AP9" s="18" t="str">
        <x:v>Industrial</x:v>
      </x:c>
      <x:c r="AQ9" s="18" t="n">
        <x:v>0</x:v>
      </x:c>
      <x:c r="AR9" s="18" t="str">
        <x:v>Acres</x:v>
      </x:c>
      <x:c r="AS9" s="18" t="str">
        <x:v>1</x:v>
      </x:c>
      <x:c r="AT9" s="23" t="str">
        <x:v>Buildings for manufacturing operations</x:v>
      </x:c>
      <x:c r="AU9" s="20" t="str">
        <x:v>88_4000</x:v>
      </x:c>
    </x:row>
    <x:row r="10" ht="15" hidden="0" customHeight="1">
      <x:c r="A10" s="18" t="n">
        <x:v>14755</x:v>
      </x:c>
      <x:c r="B10" s="20" t="str">
        <x:v>33U-78</x:v>
      </x:c>
      <x:c r="C10" s="20" t="str">
        <x:v>M_234792_866302</x:v>
      </x:c>
      <x:c r="D10" s="18" t="str">
        <x:v>FEE</x:v>
      </x:c>
      <x:c r="E10" s="18" t="str">
        <x:v>33U</x:v>
      </x:c>
      <x:c r="F10" s="18" t="str">
        <x:v>ASSESS</x:v>
      </x:c>
      <x:c r="G10" s="18"/>
      <x:c r="H10" s="18" t="n">
        <x:v>20110623</x:v>
      </x:c>
      <x:c r="I10" s="18"/>
      <x:c r="J10" s="18" t="str">
        <x:v>N</x:v>
      </x:c>
      <x:c r="K10" s="18" t="n">
        <x:v>88</x:v>
      </x:c>
      <x:c r="L10" s="20" t="str">
        <x:v>33_U_78</x:v>
      </x:c>
      <x:c r="M10" s="18" t="n">
        <x:v>72400</x:v>
      </x:c>
      <x:c r="N10" s="18" t="n">
        <x:v>355300</x:v>
      </x:c>
      <x:c r="O10" s="18" t="n">
        <x:v>26400</x:v>
      </x:c>
      <x:c r="P10" s="18" t="n">
        <x:v>454100</x:v>
      </x:c>
      <x:c r="Q10" s="18" t="n">
        <x:v>2026</x:v>
      </x:c>
      <x:c r="R10" s="18" t="n">
        <x:v>0.58</x:v>
      </x:c>
      <x:c r="S10" s="20" t="str">
        <x:v>20191112</x:v>
      </x:c>
      <x:c r="T10" s="18" t="n">
        <x:v>100</x:v>
      </x:c>
      <x:c r="U10" s="20" t="str">
        <x:v>3310</x:v>
      </x:c>
      <x:c r="V10" s="18" t="str">
        <x:v>612 WASHINGTON STREET</x:v>
      </x:c>
      <x:c r="W10" s="18" t="str">
        <x:v>612</x:v>
      </x:c>
      <x:c r="X10" s="18" t="str">
        <x:v>WASHINGTON STREET</x:v>
      </x:c>
      <x:c r="Y10" s="18"/>
      <x:c r="Z10" s="18" t="str">
        <x:v>EASTON</x:v>
      </x:c>
      <x:c r="AA10" s="20"/>
      <x:c r="AB10" s="23" t="str">
        <x:v>GODFREY, JAMES M</x:v>
      </x:c>
      <x:c r="AC10" s="23" t="str">
        <x:v>29 OLD FOUNDRY STREET</x:v>
      </x:c>
      <x:c r="AD10" s="18" t="str">
        <x:v>SOUTH EASTON</x:v>
      </x:c>
      <x:c r="AE10" s="18" t="str">
        <x:v>MA</x:v>
      </x:c>
      <x:c r="AF10" s="20" t="str">
        <x:v>02375</x:v>
      </x:c>
      <x:c r="AG10" s="18"/>
      <x:c r="AH10" s="20" t="str">
        <x:v>25509</x:v>
      </x:c>
      <x:c r="AI10" s="20" t="str">
        <x:v>66</x:v>
      </x:c>
      <x:c r="AJ10" s="20"/>
      <x:c r="AK10" s="18" t="str">
        <x:v>BUS</x:v>
      </x:c>
      <x:c r="AL10" s="18" t="n">
        <x:v>1900</x:v>
      </x:c>
      <x:c r="AM10" s="18" t="n">
        <x:v>2520</x:v>
      </x:c>
      <x:c r="AN10" s="18" t="n">
        <x:v>0</x:v>
      </x:c>
      <x:c r="AO10" s="18" t="n">
        <x:v>2520</x:v>
      </x:c>
      <x:c r="AP10" s="18" t="str">
        <x:v>Service Shop</x:v>
      </x:c>
      <x:c r="AQ10" s="18" t="n">
        <x:v>0</x:v>
      </x:c>
      <x:c r="AR10" s="18" t="str">
        <x:v>Acres</x:v>
      </x:c>
      <x:c r="AS10" s="18" t="str">
        <x:v>1</x:v>
      </x:c>
      <x:c r="AT10" s="23" t="str">
        <x:v>Automotive Supplies Sales and Service</x:v>
      </x:c>
      <x:c r="AU10" s="20" t="str">
        <x:v>88_3310</x:v>
      </x:c>
    </x:row>
    <x:row r="11" ht="15" hidden="0" customHeight="1">
      <x:c r="A11" s="18" t="n">
        <x:v>15254</x:v>
      </x:c>
      <x:c r="B11" s="20" t="str">
        <x:v>34U-5E</x:v>
      </x:c>
      <x:c r="C11" s="20" t="str">
        <x:v>M_235174_866749</x:v>
      </x:c>
      <x:c r="D11" s="18" t="str">
        <x:v>FEE</x:v>
      </x:c>
      <x:c r="E11" s="18" t="str">
        <x:v>34U</x:v>
      </x:c>
      <x:c r="F11" s="18" t="str">
        <x:v>ASSESS</x:v>
      </x:c>
      <x:c r="G11" s="18"/>
      <x:c r="H11" s="18" t="n">
        <x:v>20160203</x:v>
      </x:c>
      <x:c r="I11" s="18"/>
      <x:c r="J11" s="18" t="str">
        <x:v>N</x:v>
      </x:c>
      <x:c r="K11" s="18" t="n">
        <x:v>88</x:v>
      </x:c>
      <x:c r="L11" s="20" t="str">
        <x:v>34_U_5_E</x:v>
      </x:c>
      <x:c r="M11" s="18" t="n">
        <x:v>774200</x:v>
      </x:c>
      <x:c r="N11" s="18" t="n">
        <x:v>444500</x:v>
      </x:c>
      <x:c r="O11" s="18" t="n">
        <x:v>77100</x:v>
      </x:c>
      <x:c r="P11" s="18" t="n">
        <x:v>1295800</x:v>
      </x:c>
      <x:c r="Q11" s="18" t="n">
        <x:v>2026</x:v>
      </x:c>
      <x:c r="R11" s="18" t="n">
        <x:v>1.17</x:v>
      </x:c>
      <x:c r="S11" s="20" t="str">
        <x:v>20210924</x:v>
      </x:c>
      <x:c r="T11" s="18" t="n">
        <x:v>1960055</x:v>
      </x:c>
      <x:c r="U11" s="20" t="str">
        <x:v>4010</x:v>
      </x:c>
      <x:c r="V11" s="18" t="str">
        <x:v>22 BRISTOL DRIVE</x:v>
      </x:c>
      <x:c r="W11" s="18" t="str">
        <x:v>22</x:v>
      </x:c>
      <x:c r="X11" s="18" t="str">
        <x:v>BRISTOL DRIVE</x:v>
      </x:c>
      <x:c r="Y11" s="18"/>
      <x:c r="Z11" s="18" t="str">
        <x:v>EASTON</x:v>
      </x:c>
      <x:c r="AA11" s="20"/>
      <x:c r="AB11" s="23" t="str">
        <x:v>BOBIE LLC</x:v>
      </x:c>
      <x:c r="AC11" s="23" t="str">
        <x:v>22 BRISTOL DRIVE</x:v>
      </x:c>
      <x:c r="AD11" s="18" t="str">
        <x:v>SOUTH EASTON</x:v>
      </x:c>
      <x:c r="AE11" s="18" t="str">
        <x:v>MA</x:v>
      </x:c>
      <x:c r="AF11" s="20" t="str">
        <x:v>02372</x:v>
      </x:c>
      <x:c r="AG11" s="18"/>
      <x:c r="AH11" s="20" t="str">
        <x:v>27377</x:v>
      </x:c>
      <x:c r="AI11" s="20" t="str">
        <x:v>265</x:v>
      </x:c>
      <x:c r="AJ11" s="20"/>
      <x:c r="AK11" s="18" t="str">
        <x:v>IND</x:v>
      </x:c>
      <x:c r="AL11" s="18" t="n">
        <x:v>1985</x:v>
      </x:c>
      <x:c r="AM11" s="18" t="n">
        <x:v>12500</x:v>
      </x:c>
      <x:c r="AN11" s="18" t="n">
        <x:v>0</x:v>
      </x:c>
      <x:c r="AO11" s="18" t="n">
        <x:v>12500</x:v>
      </x:c>
      <x:c r="AP11" s="18" t="str">
        <x:v>Industrial</x:v>
      </x:c>
      <x:c r="AQ11" s="18" t="n">
        <x:v>0</x:v>
      </x:c>
      <x:c r="AR11" s="18" t="str">
        <x:v>Acres</x:v>
      </x:c>
      <x:c r="AS11" s="18" t="str">
        <x:v>1</x:v>
      </x:c>
      <x:c r="AT11" s="23" t="str">
        <x:v>Warehouses for storage of manufactured products</x:v>
      </x:c>
      <x:c r="AU11" s="20" t="str">
        <x:v>88_4010</x:v>
      </x:c>
    </x:row>
    <x:row r="12" ht="15" hidden="0" customHeight="1">
      <x:c r="A12" s="18" t="n">
        <x:v>15255</x:v>
      </x:c>
      <x:c r="B12" s="20" t="str">
        <x:v>34U-6A</x:v>
      </x:c>
      <x:c r="C12" s="20" t="str">
        <x:v>M_235088_866623</x:v>
      </x:c>
      <x:c r="D12" s="18" t="str">
        <x:v>FEE</x:v>
      </x:c>
      <x:c r="E12" s="18" t="str">
        <x:v>34U</x:v>
      </x:c>
      <x:c r="F12" s="18" t="str">
        <x:v>ASSESS</x:v>
      </x:c>
      <x:c r="G12" s="18"/>
      <x:c r="H12" s="18" t="n">
        <x:v>20160203</x:v>
      </x:c>
      <x:c r="I12" s="18"/>
      <x:c r="J12" s="18" t="str">
        <x:v>N</x:v>
      </x:c>
      <x:c r="K12" s="18" t="n">
        <x:v>88</x:v>
      </x:c>
      <x:c r="L12" s="20" t="str">
        <x:v>34_U_6_A</x:v>
      </x:c>
      <x:c r="M12" s="18" t="n">
        <x:v>1697600</x:v>
      </x:c>
      <x:c r="N12" s="18" t="n">
        <x:v>777900</x:v>
      </x:c>
      <x:c r="O12" s="18" t="n">
        <x:v>613600</x:v>
      </x:c>
      <x:c r="P12" s="18" t="n">
        <x:v>3089100</x:v>
      </x:c>
      <x:c r="Q12" s="18" t="n">
        <x:v>2026</x:v>
      </x:c>
      <x:c r="R12" s="18" t="n">
        <x:v>2.71</x:v>
      </x:c>
      <x:c r="S12" s="20" t="str">
        <x:v>20231213</x:v>
      </x:c>
      <x:c r="T12" s="18" t="n">
        <x:v>3300000</x:v>
      </x:c>
      <x:c r="U12" s="20" t="str">
        <x:v>4010</x:v>
      </x:c>
      <x:c r="V12" s="18" t="str">
        <x:v>14 NORFOLK AVENUE</x:v>
      </x:c>
      <x:c r="W12" s="18" t="str">
        <x:v>14</x:v>
      </x:c>
      <x:c r="X12" s="18" t="str">
        <x:v>NORFOLK AVENUE</x:v>
      </x:c>
      <x:c r="Y12" s="18"/>
      <x:c r="Z12" s="18" t="str">
        <x:v>EASTON</x:v>
      </x:c>
      <x:c r="AA12" s="20"/>
      <x:c r="AB12" s="23" t="str">
        <x:v>HC MENTOR LLC</x:v>
      </x:c>
      <x:c r="AC12" s="23" t="str">
        <x:v>385 WEST STREET</x:v>
      </x:c>
      <x:c r="AD12" s="18" t="str">
        <x:v>WEST BRIDGEWATER</x:v>
      </x:c>
      <x:c r="AE12" s="18" t="str">
        <x:v>MA</x:v>
      </x:c>
      <x:c r="AF12" s="20" t="str">
        <x:v>02379</x:v>
      </x:c>
      <x:c r="AG12" s="18"/>
      <x:c r="AH12" s="20" t="str">
        <x:v>28681</x:v>
      </x:c>
      <x:c r="AI12" s="20" t="str">
        <x:v>139</x:v>
      </x:c>
      <x:c r="AJ12" s="20"/>
      <x:c r="AK12" s="18" t="str">
        <x:v>IND</x:v>
      </x:c>
      <x:c r="AL12" s="18" t="n">
        <x:v>1988</x:v>
      </x:c>
      <x:c r="AM12" s="18" t="n">
        <x:v>25075</x:v>
      </x:c>
      <x:c r="AN12" s="18" t="n">
        <x:v>0</x:v>
      </x:c>
      <x:c r="AO12" s="18" t="n">
        <x:v>25075</x:v>
      </x:c>
      <x:c r="AP12" s="18" t="str">
        <x:v>Whse-Office</x:v>
      </x:c>
      <x:c r="AQ12" s="18" t="n">
        <x:v>0</x:v>
      </x:c>
      <x:c r="AR12" s="18" t="str">
        <x:v>Acres</x:v>
      </x:c>
      <x:c r="AS12" s="18" t="str">
        <x:v>2</x:v>
      </x:c>
      <x:c r="AT12" s="23" t="str">
        <x:v>Warehouses for storage of manufactured products</x:v>
      </x:c>
      <x:c r="AU12" s="20" t="str">
        <x:v>88_4010</x:v>
      </x:c>
    </x:row>
    <x:row r="13" ht="15" hidden="0" customHeight="1">
      <x:c r="A13" s="18" t="n">
        <x:v>15349</x:v>
      </x:c>
      <x:c r="B13" s="20" t="str">
        <x:v>34U-5A</x:v>
      </x:c>
      <x:c r="C13" s="20" t="str">
        <x:v>M_235212_866669</x:v>
      </x:c>
      <x:c r="D13" s="18" t="str">
        <x:v>FEE</x:v>
      </x:c>
      <x:c r="E13" s="18" t="str">
        <x:v>34U</x:v>
      </x:c>
      <x:c r="F13" s="18" t="str">
        <x:v>ASSESS</x:v>
      </x:c>
      <x:c r="G13" s="18"/>
      <x:c r="H13" s="18" t="n">
        <x:v>20160203</x:v>
      </x:c>
      <x:c r="I13" s="18"/>
      <x:c r="J13" s="18" t="str">
        <x:v>N</x:v>
      </x:c>
      <x:c r="K13" s="18" t="n">
        <x:v>88</x:v>
      </x:c>
      <x:c r="L13" s="20" t="str">
        <x:v>34_U_5_A</x:v>
      </x:c>
      <x:c r="M13" s="18" t="n">
        <x:v>999900</x:v>
      </x:c>
      <x:c r="N13" s="18" t="n">
        <x:v>524200</x:v>
      </x:c>
      <x:c r="O13" s="18" t="n">
        <x:v>77800</x:v>
      </x:c>
      <x:c r="P13" s="18" t="n">
        <x:v>1601900</x:v>
      </x:c>
      <x:c r="Q13" s="18" t="n">
        <x:v>2026</x:v>
      </x:c>
      <x:c r="R13" s="18" t="n">
        <x:v>1.81</x:v>
      </x:c>
      <x:c r="S13" s="20" t="str">
        <x:v>19940121</x:v>
      </x:c>
      <x:c r="T13" s="18" t="n">
        <x:v>3750000</x:v>
      </x:c>
      <x:c r="U13" s="20" t="str">
        <x:v>4010</x:v>
      </x:c>
      <x:c r="V13" s="18" t="str">
        <x:v>8 NORFOLK AVENUE</x:v>
      </x:c>
      <x:c r="W13" s="18" t="str">
        <x:v>8</x:v>
      </x:c>
      <x:c r="X13" s="18" t="str">
        <x:v>NORFOLK AVENUE</x:v>
      </x:c>
      <x:c r="Y13" s="18"/>
      <x:c r="Z13" s="18" t="str">
        <x:v>EASTON</x:v>
      </x:c>
      <x:c r="AA13" s="20"/>
      <x:c r="AB13" s="23" t="str">
        <x:v>ATLANTIC-DRACUT REALTY LMTD</x:v>
      </x:c>
      <x:c r="AC13" s="23" t="str">
        <x:v>205 NEWBURY STREET</x:v>
      </x:c>
      <x:c r="AD13" s="18" t="str">
        <x:v>FRAMINGHAM</x:v>
      </x:c>
      <x:c r="AE13" s="18" t="str">
        <x:v>MA</x:v>
      </x:c>
      <x:c r="AF13" s="20" t="str">
        <x:v>01701</x:v>
      </x:c>
      <x:c r="AG13" s="18" t="str">
        <x:v>USA</x:v>
      </x:c>
      <x:c r="AH13" s="20" t="str">
        <x:v>5868</x:v>
      </x:c>
      <x:c r="AI13" s="20" t="str">
        <x:v>0053</x:v>
      </x:c>
      <x:c r="AJ13" s="20"/>
      <x:c r="AK13" s="18" t="str">
        <x:v>IND</x:v>
      </x:c>
      <x:c r="AL13" s="18" t="n">
        <x:v>1980</x:v>
      </x:c>
      <x:c r="AM13" s="18" t="n">
        <x:v>20000</x:v>
      </x:c>
      <x:c r="AN13" s="18" t="n">
        <x:v>0</x:v>
      </x:c>
      <x:c r="AO13" s="18" t="n">
        <x:v>20000</x:v>
      </x:c>
      <x:c r="AP13" s="18" t="str">
        <x:v>Warehouse</x:v>
      </x:c>
      <x:c r="AQ13" s="18" t="n">
        <x:v>0</x:v>
      </x:c>
      <x:c r="AR13" s="18" t="str">
        <x:v>Acres</x:v>
      </x:c>
      <x:c r="AS13" s="18" t="str">
        <x:v>1</x:v>
      </x:c>
      <x:c r="AT13" s="23" t="str">
        <x:v>Warehouses for storage of manufactured products</x:v>
      </x:c>
      <x:c r="AU13" s="20" t="str">
        <x:v>88_4010</x:v>
      </x:c>
    </x:row>
    <x:row r="14" ht="15" hidden="0" customHeight="1">
      <x:c r="A14" s="18" t="n">
        <x:v>15378</x:v>
      </x:c>
      <x:c r="B14" s="20" t="str">
        <x:v>33U-85</x:v>
      </x:c>
      <x:c r="C14" s="20" t="str">
        <x:v>M_234793_866622</x:v>
      </x:c>
      <x:c r="D14" s="18" t="str">
        <x:v>FEE</x:v>
      </x:c>
      <x:c r="E14" s="18" t="str">
        <x:v>33U</x:v>
      </x:c>
      <x:c r="F14" s="18" t="str">
        <x:v>ASSESS</x:v>
      </x:c>
      <x:c r="G14" s="18"/>
      <x:c r="H14" s="18" t="n">
        <x:v>20110623</x:v>
      </x:c>
      <x:c r="I14" s="18"/>
      <x:c r="J14" s="18" t="str">
        <x:v>N</x:v>
      </x:c>
      <x:c r="K14" s="18" t="n">
        <x:v>88</x:v>
      </x:c>
      <x:c r="L14" s="20" t="str">
        <x:v>33_U_85</x:v>
      </x:c>
      <x:c r="M14" s="18" t="n">
        <x:v>3528400</x:v>
      </x:c>
      <x:c r="N14" s="18" t="n">
        <x:v>1296900</x:v>
      </x:c>
      <x:c r="O14" s="18" t="n">
        <x:v>146700</x:v>
      </x:c>
      <x:c r="P14" s="18" t="n">
        <x:v>4972000</x:v>
      </x:c>
      <x:c r="Q14" s="18" t="n">
        <x:v>2026</x:v>
      </x:c>
      <x:c r="R14" s="18" t="n">
        <x:v>12.57</x:v>
      </x:c>
      <x:c r="S14" s="20" t="str">
        <x:v>19991229</x:v>
      </x:c>
      <x:c r="T14" s="18" t="n">
        <x:v>1912500</x:v>
      </x:c>
      <x:c r="U14" s="20" t="str">
        <x:v>4000</x:v>
      </x:c>
      <x:c r="V14" s="18" t="str">
        <x:v>27 BELMONT STREET</x:v>
      </x:c>
      <x:c r="W14" s="18" t="str">
        <x:v>27</x:v>
      </x:c>
      <x:c r="X14" s="18" t="str">
        <x:v>BELMONT STREET</x:v>
      </x:c>
      <x:c r="Y14" s="18"/>
      <x:c r="Z14" s="18" t="str">
        <x:v>EASTON</x:v>
      </x:c>
      <x:c r="AA14" s="20"/>
      <x:c r="AB14" s="23" t="str">
        <x:v>STIKELEATHER ALAN TRUSTEE</x:v>
      </x:c>
      <x:c r="AC14" s="23" t="str">
        <x:v>27 BELMONT STREET</x:v>
      </x:c>
      <x:c r="AD14" s="18" t="str">
        <x:v>SOUTH EASTON</x:v>
      </x:c>
      <x:c r="AE14" s="18" t="str">
        <x:v>MA</x:v>
      </x:c>
      <x:c r="AF14" s="20" t="str">
        <x:v>02375</x:v>
      </x:c>
      <x:c r="AG14" s="18"/>
      <x:c r="AH14" s="20" t="str">
        <x:v>8620</x:v>
      </x:c>
      <x:c r="AI14" s="20" t="str">
        <x:v>0056</x:v>
      </x:c>
      <x:c r="AJ14" s="20"/>
      <x:c r="AK14" s="18" t="str">
        <x:v>IND</x:v>
      </x:c>
      <x:c r="AL14" s="18" t="n">
        <x:v>1960</x:v>
      </x:c>
      <x:c r="AM14" s="18" t="n">
        <x:v>71636</x:v>
      </x:c>
      <x:c r="AN14" s="18" t="n">
        <x:v>0</x:v>
      </x:c>
      <x:c r="AO14" s="18" t="n">
        <x:v>66136</x:v>
      </x:c>
      <x:c r="AP14" s="18" t="str">
        <x:v>Industrial</x:v>
      </x:c>
      <x:c r="AQ14" s="18" t="n">
        <x:v>0</x:v>
      </x:c>
      <x:c r="AR14" s="18" t="str">
        <x:v>Acres</x:v>
      </x:c>
      <x:c r="AS14" s="18" t="str">
        <x:v>1</x:v>
      </x:c>
      <x:c r="AT14" s="23" t="str">
        <x:v>Buildings for manufacturing operations</x:v>
      </x:c>
      <x:c r="AU14" s="20" t="str">
        <x:v>88_4000</x:v>
      </x:c>
    </x:row>
    <x:row r="15" ht="15" hidden="0" customHeight="1">
      <x:c r="A15" s="18" t="n">
        <x:v>15420</x:v>
      </x:c>
      <x:c r="B15" s="20" t="str">
        <x:v>34U-7B</x:v>
      </x:c>
      <x:c r="C15" s="20" t="str">
        <x:v>M_235104_866279</x:v>
      </x:c>
      <x:c r="D15" s="18" t="str">
        <x:v>FEE</x:v>
      </x:c>
      <x:c r="E15" s="18" t="str">
        <x:v>34U</x:v>
      </x:c>
      <x:c r="F15" s="18" t="str">
        <x:v>ASSESS</x:v>
      </x:c>
      <x:c r="G15" s="18"/>
      <x:c r="H15" s="18" t="n">
        <x:v>20160203</x:v>
      </x:c>
      <x:c r="I15" s="18"/>
      <x:c r="J15" s="18" t="str">
        <x:v>N</x:v>
      </x:c>
      <x:c r="K15" s="18" t="n">
        <x:v>88</x:v>
      </x:c>
      <x:c r="L15" s="20" t="str">
        <x:v>34_U_7_B</x:v>
      </x:c>
      <x:c r="M15" s="18" t="n">
        <x:v>1845700</x:v>
      </x:c>
      <x:c r="N15" s="18" t="n">
        <x:v>880900</x:v>
      </x:c>
      <x:c r="O15" s="18" t="n">
        <x:v>174800</x:v>
      </x:c>
      <x:c r="P15" s="18" t="n">
        <x:v>2901400</x:v>
      </x:c>
      <x:c r="Q15" s="18" t="n">
        <x:v>2026</x:v>
      </x:c>
      <x:c r="R15" s="18" t="n">
        <x:v>3.2</x:v>
      </x:c>
      <x:c r="S15" s="20" t="str">
        <x:v>19940121</x:v>
      </x:c>
      <x:c r="T15" s="18" t="n">
        <x:v>3750000</x:v>
      </x:c>
      <x:c r="U15" s="20" t="str">
        <x:v>4010</x:v>
      </x:c>
      <x:c r="V15" s="18" t="str">
        <x:v>40 NORFOLK AVENUE</x:v>
      </x:c>
      <x:c r="W15" s="18" t="str">
        <x:v>40</x:v>
      </x:c>
      <x:c r="X15" s="18" t="str">
        <x:v>NORFOLK AVENUE</x:v>
      </x:c>
      <x:c r="Y15" s="18"/>
      <x:c r="Z15" s="18" t="str">
        <x:v>EASTON</x:v>
      </x:c>
      <x:c r="AA15" s="20"/>
      <x:c r="AB15" s="23" t="str">
        <x:v>ATLANTIC-DRACUT REALTY LMTD</x:v>
      </x:c>
      <x:c r="AC15" s="23" t="str">
        <x:v>205 NEWBURY STREET</x:v>
      </x:c>
      <x:c r="AD15" s="18" t="str">
        <x:v>FRAMINGHAM</x:v>
      </x:c>
      <x:c r="AE15" s="18" t="str">
        <x:v>MA</x:v>
      </x:c>
      <x:c r="AF15" s="20" t="str">
        <x:v>01701</x:v>
      </x:c>
      <x:c r="AG15" s="18" t="str">
        <x:v>USA</x:v>
      </x:c>
      <x:c r="AH15" s="20" t="str">
        <x:v>5868</x:v>
      </x:c>
      <x:c r="AI15" s="20" t="str">
        <x:v>0053</x:v>
      </x:c>
      <x:c r="AJ15" s="20"/>
      <x:c r="AK15" s="18" t="str">
        <x:v>IND</x:v>
      </x:c>
      <x:c r="AL15" s="18" t="n">
        <x:v>1983</x:v>
      </x:c>
      <x:c r="AM15" s="18" t="n">
        <x:v>35904</x:v>
      </x:c>
      <x:c r="AN15" s="18" t="n">
        <x:v>0</x:v>
      </x:c>
      <x:c r="AO15" s="18" t="n">
        <x:v>35904</x:v>
      </x:c>
      <x:c r="AP15" s="18" t="str">
        <x:v>Industrial</x:v>
      </x:c>
      <x:c r="AQ15" s="18" t="n">
        <x:v>0</x:v>
      </x:c>
      <x:c r="AR15" s="18" t="str">
        <x:v>Acres</x:v>
      </x:c>
      <x:c r="AS15" s="18" t="str">
        <x:v>1</x:v>
      </x:c>
      <x:c r="AT15" s="23" t="str">
        <x:v>Warehouses for storage of manufactured products</x:v>
      </x:c>
      <x:c r="AU15" s="20" t="str">
        <x:v>88_4010</x:v>
      </x:c>
    </x:row>
    <x:row r="16" ht="15" hidden="0" customHeight="1">
      <x:c r="A16" s="18" t="n">
        <x:v>15421</x:v>
      </x:c>
      <x:c r="B16" s="20" t="str">
        <x:v>34U-7C</x:v>
      </x:c>
      <x:c r="C16" s="20" t="str">
        <x:v>M_235108_866362</x:v>
      </x:c>
      <x:c r="D16" s="18" t="str">
        <x:v>FEE</x:v>
      </x:c>
      <x:c r="E16" s="18" t="str">
        <x:v>34U</x:v>
      </x:c>
      <x:c r="F16" s="18" t="str">
        <x:v>ASSESS</x:v>
      </x:c>
      <x:c r="G16" s="18"/>
      <x:c r="H16" s="18" t="n">
        <x:v>20160203</x:v>
      </x:c>
      <x:c r="I16" s="18"/>
      <x:c r="J16" s="18" t="str">
        <x:v>N</x:v>
      </x:c>
      <x:c r="K16" s="18" t="n">
        <x:v>88</x:v>
      </x:c>
      <x:c r="L16" s="20" t="str">
        <x:v>34_U_7_C</x:v>
      </x:c>
      <x:c r="M16" s="18" t="n">
        <x:v>1134900</x:v>
      </x:c>
      <x:c r="N16" s="18" t="n">
        <x:v>452300</x:v>
      </x:c>
      <x:c r="O16" s="18" t="n">
        <x:v>112900</x:v>
      </x:c>
      <x:c r="P16" s="18" t="n">
        <x:v>1700100</x:v>
      </x:c>
      <x:c r="Q16" s="18" t="n">
        <x:v>2026</x:v>
      </x:c>
      <x:c r="R16" s="18" t="n">
        <x:v>2.8000000000000003</x:v>
      </x:c>
      <x:c r="S16" s="20" t="str">
        <x:v>19830707</x:v>
      </x:c>
      <x:c r="T16" s="18" t="n">
        <x:v>126000</x:v>
      </x:c>
      <x:c r="U16" s="20" t="str">
        <x:v>4010</x:v>
      </x:c>
      <x:c r="V16" s="18" t="str">
        <x:v>36 NORFOLK AVENUE</x:v>
      </x:c>
      <x:c r="W16" s="18" t="str">
        <x:v>36</x:v>
      </x:c>
      <x:c r="X16" s="18" t="str">
        <x:v>NORFOLK AVENUE</x:v>
      </x:c>
      <x:c r="Y16" s="18"/>
      <x:c r="Z16" s="18" t="str">
        <x:v>EASTON</x:v>
      </x:c>
      <x:c r="AA16" s="20"/>
      <x:c r="AB16" s="23" t="str">
        <x:v>MCPHERSON WM B III &amp; MARK TRS</x:v>
      </x:c>
      <x:c r="AC16" s="23" t="str">
        <x:v>36 NORFOLK AVENUE</x:v>
      </x:c>
      <x:c r="AD16" s="18" t="str">
        <x:v>SOUTH EASTON</x:v>
      </x:c>
      <x:c r="AE16" s="18" t="str">
        <x:v>MA</x:v>
      </x:c>
      <x:c r="AF16" s="20" t="str">
        <x:v>02375</x:v>
      </x:c>
      <x:c r="AG16" s="18" t="str">
        <x:v>USA</x:v>
      </x:c>
      <x:c r="AH16" s="20" t="str">
        <x:v>02337</x:v>
      </x:c>
      <x:c r="AI16" s="20" t="str">
        <x:v>0088</x:v>
      </x:c>
      <x:c r="AJ16" s="20"/>
      <x:c r="AK16" s="18" t="str">
        <x:v>IND</x:v>
      </x:c>
      <x:c r="AL16" s="18" t="n">
        <x:v>1984</x:v>
      </x:c>
      <x:c r="AM16" s="18" t="n">
        <x:v>20412</x:v>
      </x:c>
      <x:c r="AN16" s="18" t="n">
        <x:v>0</x:v>
      </x:c>
      <x:c r="AO16" s="18" t="n">
        <x:v>19912</x:v>
      </x:c>
      <x:c r="AP16" s="18" t="str">
        <x:v>Industrial</x:v>
      </x:c>
      <x:c r="AQ16" s="18" t="n">
        <x:v>0</x:v>
      </x:c>
      <x:c r="AR16" s="18" t="str">
        <x:v>Acres</x:v>
      </x:c>
      <x:c r="AS16" s="18" t="str">
        <x:v>1</x:v>
      </x:c>
      <x:c r="AT16" s="23" t="str">
        <x:v>Warehouses for storage of manufactured products</x:v>
      </x:c>
      <x:c r="AU16" s="20" t="str">
        <x:v>88_4010</x:v>
      </x:c>
    </x:row>
    <x:row r="17" ht="15" hidden="0" customHeight="1">
      <x:c r="A17" s="18" t="n">
        <x:v>15422</x:v>
      </x:c>
      <x:c r="B17" s="20" t="str">
        <x:v>34U-8B</x:v>
      </x:c>
      <x:c r="C17" s="20" t="str">
        <x:v>M_235357_866373</x:v>
      </x:c>
      <x:c r="D17" s="18" t="str">
        <x:v>FEE</x:v>
      </x:c>
      <x:c r="E17" s="18" t="str">
        <x:v>34U</x:v>
      </x:c>
      <x:c r="F17" s="18" t="str">
        <x:v>ASSESS</x:v>
      </x:c>
      <x:c r="G17" s="18"/>
      <x:c r="H17" s="18" t="n">
        <x:v>20160203</x:v>
      </x:c>
      <x:c r="I17" s="18"/>
      <x:c r="J17" s="18" t="str">
        <x:v>N</x:v>
      </x:c>
      <x:c r="K17" s="18" t="n">
        <x:v>88</x:v>
      </x:c>
      <x:c r="L17" s="20" t="str">
        <x:v>34_U_8_B</x:v>
      </x:c>
      <x:c r="M17" s="18" t="n">
        <x:v>1482200</x:v>
      </x:c>
      <x:c r="N17" s="18" t="n">
        <x:v>709200</x:v>
      </x:c>
      <x:c r="O17" s="18" t="n">
        <x:v>181200</x:v>
      </x:c>
      <x:c r="P17" s="18" t="n">
        <x:v>2372600</x:v>
      </x:c>
      <x:c r="Q17" s="18" t="n">
        <x:v>2026</x:v>
      </x:c>
      <x:c r="R17" s="18" t="n">
        <x:v>2.12</x:v>
      </x:c>
      <x:c r="S17" s="20" t="str">
        <x:v>20240322</x:v>
      </x:c>
      <x:c r="T17" s="18" t="n">
        <x:v>1556000</x:v>
      </x:c>
      <x:c r="U17" s="20" t="str">
        <x:v>4010</x:v>
      </x:c>
      <x:c r="V17" s="18" t="str">
        <x:v>60 BRISTOL DRIVE</x:v>
      </x:c>
      <x:c r="W17" s="18" t="str">
        <x:v>60</x:v>
      </x:c>
      <x:c r="X17" s="18" t="str">
        <x:v>BRISTOL DRIVE</x:v>
      </x:c>
      <x:c r="Y17" s="18"/>
      <x:c r="Z17" s="18" t="str">
        <x:v>EASTON</x:v>
      </x:c>
      <x:c r="AA17" s="20"/>
      <x:c r="AB17" s="23" t="str">
        <x:v>RISCO USA CORPORATION</x:v>
      </x:c>
      <x:c r="AC17" s="23" t="str">
        <x:v>60 BRISTOL DRIVE</x:v>
      </x:c>
      <x:c r="AD17" s="18" t="str">
        <x:v>SOUTH EASTON</x:v>
      </x:c>
      <x:c r="AE17" s="18" t="str">
        <x:v>MA</x:v>
      </x:c>
      <x:c r="AF17" s="20" t="str">
        <x:v>02375</x:v>
      </x:c>
      <x:c r="AG17" s="18"/>
      <x:c r="AH17" s="20" t="str">
        <x:v>28790</x:v>
      </x:c>
      <x:c r="AI17" s="20" t="str">
        <x:v>60</x:v>
      </x:c>
      <x:c r="AJ17" s="20"/>
      <x:c r="AK17" s="18" t="str">
        <x:v>IND</x:v>
      </x:c>
      <x:c r="AL17" s="18" t="n">
        <x:v>1983</x:v>
      </x:c>
      <x:c r="AM17" s="18" t="n">
        <x:v>29250</x:v>
      </x:c>
      <x:c r="AN17" s="18" t="n">
        <x:v>0</x:v>
      </x:c>
      <x:c r="AO17" s="18" t="n">
        <x:v>29250</x:v>
      </x:c>
      <x:c r="AP17" s="18" t="str">
        <x:v>Industrial</x:v>
      </x:c>
      <x:c r="AQ17" s="18" t="n">
        <x:v>0</x:v>
      </x:c>
      <x:c r="AR17" s="18" t="str">
        <x:v>Acres</x:v>
      </x:c>
      <x:c r="AS17" s="18" t="str">
        <x:v>1</x:v>
      </x:c>
      <x:c r="AT17" s="23" t="str">
        <x:v>Warehouses for storage of manufactured products</x:v>
      </x:c>
      <x:c r="AU17" s="20" t="str">
        <x:v>88_4010</x:v>
      </x:c>
    </x:row>
    <x:row r="18" ht="15" hidden="0" customHeight="1">
      <x:c r="A18" s="18" t="n">
        <x:v>16795</x:v>
      </x:c>
      <x:c r="B18" s="20" t="str">
        <x:v>37U-2</x:v>
      </x:c>
      <x:c r="C18" s="20" t="str">
        <x:v>M_234995_866134</x:v>
      </x:c>
      <x:c r="D18" s="18" t="str">
        <x:v>FEE</x:v>
      </x:c>
      <x:c r="E18" s="18" t="str">
        <x:v>37U</x:v>
      </x:c>
      <x:c r="F18" s="18" t="str">
        <x:v>ASSESS</x:v>
      </x:c>
      <x:c r="G18" s="18"/>
      <x:c r="H18" s="18" t="n">
        <x:v>20160203</x:v>
      </x:c>
      <x:c r="I18" s="18"/>
      <x:c r="J18" s="18" t="str">
        <x:v>N</x:v>
      </x:c>
      <x:c r="K18" s="18" t="n">
        <x:v>88</x:v>
      </x:c>
      <x:c r="L18" s="20" t="str">
        <x:v>37_U_2</x:v>
      </x:c>
      <x:c r="M18" s="18" t="n">
        <x:v>506500</x:v>
      </x:c>
      <x:c r="N18" s="18" t="n">
        <x:v>421200</x:v>
      </x:c>
      <x:c r="O18" s="18" t="n">
        <x:v>85400</x:v>
      </x:c>
      <x:c r="P18" s="18" t="n">
        <x:v>1013100</x:v>
      </x:c>
      <x:c r="Q18" s="18" t="n">
        <x:v>2026</x:v>
      </x:c>
      <x:c r="R18" s="18" t="n">
        <x:v>2</x:v>
      </x:c>
      <x:c r="S18" s="20" t="str">
        <x:v>19860728</x:v>
      </x:c>
      <x:c r="T18" s="18" t="n">
        <x:v>130000</x:v>
      </x:c>
      <x:c r="U18" s="20" t="str">
        <x:v>4010</x:v>
      </x:c>
      <x:c r="V18" s="18" t="str">
        <x:v>51 NORFOLK AVENUE</x:v>
      </x:c>
      <x:c r="W18" s="18" t="str">
        <x:v>51</x:v>
      </x:c>
      <x:c r="X18" s="18" t="str">
        <x:v>NORFOLK AVENUE</x:v>
      </x:c>
      <x:c r="Y18" s="18"/>
      <x:c r="Z18" s="18" t="str">
        <x:v>EASTON</x:v>
      </x:c>
      <x:c r="AA18" s="20"/>
      <x:c r="AB18" s="23" t="str">
        <x:v>W P HANEY CO INC</x:v>
      </x:c>
      <x:c r="AC18" s="23" t="str">
        <x:v>51 NORFOLK AVENUE</x:v>
      </x:c>
      <x:c r="AD18" s="18" t="str">
        <x:v>SOUTH EASTON</x:v>
      </x:c>
      <x:c r="AE18" s="18" t="str">
        <x:v>MA</x:v>
      </x:c>
      <x:c r="AF18" s="20" t="str">
        <x:v>02375</x:v>
      </x:c>
      <x:c r="AG18" s="18" t="str">
        <x:v>USA</x:v>
      </x:c>
      <x:c r="AH18" s="20" t="str">
        <x:v>03088</x:v>
      </x:c>
      <x:c r="AI18" s="20" t="str">
        <x:v>0052</x:v>
      </x:c>
      <x:c r="AJ18" s="20"/>
      <x:c r="AK18" s="18" t="str">
        <x:v>IND</x:v>
      </x:c>
      <x:c r="AL18" s="18" t="n">
        <x:v>1987</x:v>
      </x:c>
      <x:c r="AM18" s="18" t="n">
        <x:v>9840</x:v>
      </x:c>
      <x:c r="AN18" s="18" t="n">
        <x:v>0</x:v>
      </x:c>
      <x:c r="AO18" s="18" t="n">
        <x:v>9840</x:v>
      </x:c>
      <x:c r="AP18" s="18" t="str">
        <x:v>Warehouse</x:v>
      </x:c>
      <x:c r="AQ18" s="18" t="n">
        <x:v>0</x:v>
      </x:c>
      <x:c r="AR18" s="18" t="str">
        <x:v>Acres</x:v>
      </x:c>
      <x:c r="AS18" s="18" t="str">
        <x:v>1</x:v>
      </x:c>
      <x:c r="AT18" s="23" t="str">
        <x:v>Warehouses for storage of manufactured products</x:v>
      </x:c>
      <x:c r="AU18" s="20" t="str">
        <x:v>88_4010</x:v>
      </x:c>
    </x:row>
    <x:row r="19" ht="15" hidden="0" customHeight="1">
      <x:c r="A19" s="18" t="n">
        <x:v>16796</x:v>
      </x:c>
      <x:c r="B19" s="20" t="str">
        <x:v>37U-2A</x:v>
      </x:c>
      <x:c r="C19" s="20" t="str">
        <x:v>M_235095_866111</x:v>
      </x:c>
      <x:c r="D19" s="18" t="str">
        <x:v>FEE</x:v>
      </x:c>
      <x:c r="E19" s="18" t="str">
        <x:v>37U</x:v>
      </x:c>
      <x:c r="F19" s="18" t="str">
        <x:v>ASSESS</x:v>
      </x:c>
      <x:c r="G19" s="18"/>
      <x:c r="H19" s="18" t="n">
        <x:v>20240611</x:v>
      </x:c>
      <x:c r="I19" s="18"/>
      <x:c r="J19" s="18" t="str">
        <x:v>N</x:v>
      </x:c>
      <x:c r="K19" s="18" t="n">
        <x:v>88</x:v>
      </x:c>
      <x:c r="L19" s="20" t="str">
        <x:v>37_U_2_A</x:v>
      </x:c>
      <x:c r="M19" s="18" t="n">
        <x:v>763000</x:v>
      </x:c>
      <x:c r="N19" s="18" t="n">
        <x:v>559400</x:v>
      </x:c>
      <x:c r="O19" s="18" t="n">
        <x:v>79800</x:v>
      </x:c>
      <x:c r="P19" s="18" t="n">
        <x:v>1402200</x:v>
      </x:c>
      <x:c r="Q19" s="18" t="n">
        <x:v>2026</x:v>
      </x:c>
      <x:c r="R19" s="18" t="n">
        <x:v>1.54</x:v>
      </x:c>
      <x:c r="S19" s="20" t="str">
        <x:v>20181004</x:v>
      </x:c>
      <x:c r="T19" s="18" t="n">
        <x:v>1900000</x:v>
      </x:c>
      <x:c r="U19" s="20" t="str">
        <x:v>4010</x:v>
      </x:c>
      <x:c r="V19" s="18" t="str">
        <x:v>44 NORFOLK AVENUE</x:v>
      </x:c>
      <x:c r="W19" s="18" t="str">
        <x:v>44</x:v>
      </x:c>
      <x:c r="X19" s="18" t="str">
        <x:v>NORFOLK AVENUE</x:v>
      </x:c>
      <x:c r="Y19" s="18"/>
      <x:c r="Z19" s="18" t="str">
        <x:v>EASTON</x:v>
      </x:c>
      <x:c r="AA19" s="20"/>
      <x:c r="AB19" s="23" t="str">
        <x:v>LOVETERE JOSEPH JR. &amp; CAROL A TRS</x:v>
      </x:c>
      <x:c r="AC19" s="23" t="str">
        <x:v>185 MAIN STREET</x:v>
      </x:c>
      <x:c r="AD19" s="18" t="str">
        <x:v>AVON</x:v>
      </x:c>
      <x:c r="AE19" s="18" t="str">
        <x:v>MA</x:v>
      </x:c>
      <x:c r="AF19" s="20" t="str">
        <x:v>02322</x:v>
      </x:c>
      <x:c r="AG19" s="18"/>
      <x:c r="AH19" s="20" t="str">
        <x:v>24720</x:v>
      </x:c>
      <x:c r="AI19" s="20" t="str">
        <x:v>0030</x:v>
      </x:c>
      <x:c r="AJ19" s="20"/>
      <x:c r="AK19" s="18" t="str">
        <x:v>IND</x:v>
      </x:c>
      <x:c r="AL19" s="18" t="n">
        <x:v>1986</x:v>
      </x:c>
      <x:c r="AM19" s="18" t="n">
        <x:v>18075</x:v>
      </x:c>
      <x:c r="AN19" s="18" t="n">
        <x:v>0</x:v>
      </x:c>
      <x:c r="AO19" s="18" t="n">
        <x:v>18075</x:v>
      </x:c>
      <x:c r="AP19" s="18" t="str">
        <x:v>Industrial</x:v>
      </x:c>
      <x:c r="AQ19" s="18" t="n">
        <x:v>0</x:v>
      </x:c>
      <x:c r="AR19" s="18" t="str">
        <x:v>Acres</x:v>
      </x:c>
      <x:c r="AS19" s="18" t="str">
        <x:v>1</x:v>
      </x:c>
      <x:c r="AT19" s="23" t="str">
        <x:v>Warehouses for storage of manufactured products</x:v>
      </x:c>
      <x:c r="AU19" s="20" t="str">
        <x:v>88_4010</x:v>
      </x:c>
    </x:row>
    <x:row r="20" ht="15" hidden="0" customHeight="1">
      <x:c r="A20" s="18" t="n">
        <x:v>16799</x:v>
      </x:c>
      <x:c r="B20" s="20" t="str">
        <x:v>37U-28</x:v>
      </x:c>
      <x:c r="C20" s="20" t="str">
        <x:v>M_235559_866139</x:v>
      </x:c>
      <x:c r="D20" s="18" t="str">
        <x:v>FEE</x:v>
      </x:c>
      <x:c r="E20" s="18" t="str">
        <x:v>37U</x:v>
      </x:c>
      <x:c r="F20" s="18" t="str">
        <x:v>ASSESS</x:v>
      </x:c>
      <x:c r="G20" s="18"/>
      <x:c r="H20" s="18" t="n">
        <x:v>20110623</x:v>
      </x:c>
      <x:c r="I20" s="18"/>
      <x:c r="J20" s="18" t="str">
        <x:v>N</x:v>
      </x:c>
      <x:c r="K20" s="18" t="n">
        <x:v>88</x:v>
      </x:c>
      <x:c r="L20" s="20" t="str">
        <x:v>37_U_28</x:v>
      </x:c>
      <x:c r="M20" s="18" t="n">
        <x:v>211700</x:v>
      </x:c>
      <x:c r="N20" s="18" t="n">
        <x:v>370600</x:v>
      </x:c>
      <x:c r="O20" s="18" t="n">
        <x:v>0</x:v>
      </x:c>
      <x:c r="P20" s="18" t="n">
        <x:v>582300</x:v>
      </x:c>
      <x:c r="Q20" s="18" t="n">
        <x:v>2026</x:v>
      </x:c>
      <x:c r="R20" s="18" t="n">
        <x:v>11.1</x:v>
      </x:c>
      <x:c r="S20" s="20" t="str">
        <x:v>20210602</x:v>
      </x:c>
      <x:c r="T20" s="18" t="n">
        <x:v>100</x:v>
      </x:c>
      <x:c r="U20" s="20" t="str">
        <x:v>3320</x:v>
      </x:c>
      <x:c r="V20" s="18" t="str">
        <x:v>41 HAMPDEN DRIVE</x:v>
      </x:c>
      <x:c r="W20" s="18" t="str">
        <x:v>41</x:v>
      </x:c>
      <x:c r="X20" s="18" t="str">
        <x:v>HAMPDEN DRIVE</x:v>
      </x:c>
      <x:c r="Y20" s="18"/>
      <x:c r="Z20" s="18" t="str">
        <x:v>EASTON</x:v>
      </x:c>
      <x:c r="AA20" s="20"/>
      <x:c r="AB20" s="23" t="str">
        <x:v>MERCIER REALTY LLC</x:v>
      </x:c>
      <x:c r="AC20" s="23" t="str">
        <x:v>166 HEALEY TERRACE</x:v>
      </x:c>
      <x:c r="AD20" s="18" t="str">
        <x:v>BROCKTON</x:v>
      </x:c>
      <x:c r="AE20" s="18" t="str">
        <x:v>MA</x:v>
      </x:c>
      <x:c r="AF20" s="20" t="str">
        <x:v>02301</x:v>
      </x:c>
      <x:c r="AG20" s="18"/>
      <x:c r="AH20" s="20" t="str">
        <x:v>27067</x:v>
      </x:c>
      <x:c r="AI20" s="20" t="str">
        <x:v>183</x:v>
      </x:c>
      <x:c r="AJ20" s="20"/>
      <x:c r="AK20" s="18" t="str">
        <x:v>IND</x:v>
      </x:c>
      <x:c r="AL20" s="18" t="n">
        <x:v>1978</x:v>
      </x:c>
      <x:c r="AM20" s="18" t="n">
        <x:v>4200</x:v>
      </x:c>
      <x:c r="AN20" s="18" t="n">
        <x:v>0</x:v>
      </x:c>
      <x:c r="AO20" s="18" t="n">
        <x:v>4200</x:v>
      </x:c>
      <x:c r="AP20" s="18" t="str">
        <x:v>Pre-Eng Gar</x:v>
      </x:c>
      <x:c r="AQ20" s="18" t="n">
        <x:v>0</x:v>
      </x:c>
      <x:c r="AR20" s="18" t="str">
        <x:v>Acres</x:v>
      </x:c>
      <x:c r="AS20" s="18" t="str">
        <x:v>1</x:v>
      </x:c>
      <x:c r="AT20" s="23" t="str">
        <x:v>Auto Repair Facilities</x:v>
      </x:c>
      <x:c r="AU20" s="20" t="str">
        <x:v>88_3320</x:v>
      </x:c>
    </x:row>
    <x:row r="21" ht="15" hidden="0" customHeight="1">
      <x:c r="A21" s="18" t="n">
        <x:v>17122</x:v>
      </x:c>
      <x:c r="B21" s="20" t="str">
        <x:v>36U-123</x:v>
      </x:c>
      <x:c r="C21" s="20" t="str">
        <x:v>M_234766_865680</x:v>
      </x:c>
      <x:c r="D21" s="18" t="str">
        <x:v>FEE</x:v>
      </x:c>
      <x:c r="E21" s="18" t="str">
        <x:v>36U</x:v>
      </x:c>
      <x:c r="F21" s="18" t="str">
        <x:v>ASSESS</x:v>
      </x:c>
      <x:c r="G21" s="18"/>
      <x:c r="H21" s="18" t="n">
        <x:v>20110623</x:v>
      </x:c>
      <x:c r="I21" s="18"/>
      <x:c r="J21" s="18" t="str">
        <x:v>N</x:v>
      </x:c>
      <x:c r="K21" s="18" t="n">
        <x:v>88</x:v>
      </x:c>
      <x:c r="L21" s="20" t="str">
        <x:v>36_U_123</x:v>
      </x:c>
      <x:c r="M21" s="18" t="n">
        <x:v>223000</x:v>
      </x:c>
      <x:c r="N21" s="18" t="n">
        <x:v>265800</x:v>
      </x:c>
      <x:c r="O21" s="18" t="n">
        <x:v>29200</x:v>
      </x:c>
      <x:c r="P21" s="18" t="n">
        <x:v>518000</x:v>
      </x:c>
      <x:c r="Q21" s="18" t="n">
        <x:v>2026</x:v>
      </x:c>
      <x:c r="R21" s="18" t="n">
        <x:v>1</x:v>
      </x:c>
      <x:c r="S21" s="20" t="str">
        <x:v>20111027</x:v>
      </x:c>
      <x:c r="T21" s="18" t="n">
        <x:v>208700</x:v>
      </x:c>
      <x:c r="U21" s="20" t="str">
        <x:v>4000</x:v>
      </x:c>
      <x:c r="V21" s="18" t="str">
        <x:v>10 CHURCH STREET</x:v>
      </x:c>
      <x:c r="W21" s="18" t="str">
        <x:v>10</x:v>
      </x:c>
      <x:c r="X21" s="18" t="str">
        <x:v>CHURCH STREET</x:v>
      </x:c>
      <x:c r="Y21" s="18"/>
      <x:c r="Z21" s="18" t="str">
        <x:v>EASTON</x:v>
      </x:c>
      <x:c r="AA21" s="20"/>
      <x:c r="AB21" s="23" t="str">
        <x:v>033 GROWTH ADVISORS LLC</x:v>
      </x:c>
      <x:c r="AC21" s="23" t="str">
        <x:v>10 CHURCH STREET</x:v>
      </x:c>
      <x:c r="AD21" s="18" t="str">
        <x:v>SOUTH EASTON</x:v>
      </x:c>
      <x:c r="AE21" s="18" t="str">
        <x:v>MA</x:v>
      </x:c>
      <x:c r="AF21" s="20" t="str">
        <x:v>02375</x:v>
      </x:c>
      <x:c r="AG21" s="18"/>
      <x:c r="AH21" s="20" t="str">
        <x:v>19717</x:v>
      </x:c>
      <x:c r="AI21" s="20" t="str">
        <x:v>0238</x:v>
      </x:c>
      <x:c r="AJ21" s="20"/>
      <x:c r="AK21" s="18" t="str">
        <x:v>IND</x:v>
      </x:c>
      <x:c r="AL21" s="18" t="n">
        <x:v>1905</x:v>
      </x:c>
      <x:c r="AM21" s="18" t="n">
        <x:v>7056</x:v>
      </x:c>
      <x:c r="AN21" s="18" t="n">
        <x:v>0</x:v>
      </x:c>
      <x:c r="AO21" s="18" t="n">
        <x:v>6271</x:v>
      </x:c>
      <x:c r="AP21" s="18" t="str">
        <x:v>Industrial</x:v>
      </x:c>
      <x:c r="AQ21" s="18" t="n">
        <x:v>0</x:v>
      </x:c>
      <x:c r="AR21" s="18" t="str">
        <x:v>Acres</x:v>
      </x:c>
      <x:c r="AS21" s="18" t="str">
        <x:v>2</x:v>
      </x:c>
      <x:c r="AT21" s="23" t="str">
        <x:v>Buildings for manufacturing operations</x:v>
      </x:c>
      <x:c r="AU21" s="20" t="str">
        <x:v>88_4000</x:v>
      </x:c>
    </x:row>
    <x:row r="22" ht="15" hidden="0" customHeight="1">
      <x:c r="A22" s="18" t="n">
        <x:v>17443</x:v>
      </x:c>
      <x:c r="B22" s="20" t="str">
        <x:v>37U-103</x:v>
      </x:c>
      <x:c r="C22" s="20" t="str">
        <x:v>M_235157_865688</x:v>
      </x:c>
      <x:c r="D22" s="18" t="str">
        <x:v>FEE</x:v>
      </x:c>
      <x:c r="E22" s="18" t="str">
        <x:v>37U</x:v>
      </x:c>
      <x:c r="F22" s="18" t="str">
        <x:v>ASSESS</x:v>
      </x:c>
      <x:c r="G22" s="18"/>
      <x:c r="H22" s="18" t="n">
        <x:v>20110623</x:v>
      </x:c>
      <x:c r="I22" s="18"/>
      <x:c r="J22" s="18" t="str">
        <x:v>N</x:v>
      </x:c>
      <x:c r="K22" s="18" t="n">
        <x:v>88</x:v>
      </x:c>
      <x:c r="L22" s="20" t="str">
        <x:v>37_U_103</x:v>
      </x:c>
      <x:c r="M22" s="18" t="n">
        <x:v>733600</x:v>
      </x:c>
      <x:c r="N22" s="18" t="n">
        <x:v>509800</x:v>
      </x:c>
      <x:c r="O22" s="18" t="n">
        <x:v>81500</x:v>
      </x:c>
      <x:c r="P22" s="18" t="n">
        <x:v>1324900</x:v>
      </x:c>
      <x:c r="Q22" s="18" t="n">
        <x:v>2026</x:v>
      </x:c>
      <x:c r="R22" s="18" t="n">
        <x:v>3.02</x:v>
      </x:c>
      <x:c r="S22" s="20" t="str">
        <x:v>19960412</x:v>
      </x:c>
      <x:c r="T22" s="18" t="n">
        <x:v>135000</x:v>
      </x:c>
      <x:c r="U22" s="20" t="str">
        <x:v>322I</x:v>
      </x:c>
      <x:c r="V22" s="18" t="str">
        <x:v>708 WASHINGTON STREET</x:v>
      </x:c>
      <x:c r="W22" s="18" t="str">
        <x:v>708</x:v>
      </x:c>
      <x:c r="X22" s="18" t="str">
        <x:v>WASHINGTON STREET</x:v>
      </x:c>
      <x:c r="Y22" s="18"/>
      <x:c r="Z22" s="18" t="str">
        <x:v>EASTON</x:v>
      </x:c>
      <x:c r="AA22" s="20"/>
      <x:c r="AB22" s="23" t="str">
        <x:v>J &amp; J REALTY TRUST</x:v>
      </x:c>
      <x:c r="AC22" s="23" t="str">
        <x:v>708 WASHINGTON STREET</x:v>
      </x:c>
      <x:c r="AD22" s="18" t="str">
        <x:v>SOUTH EASTON</x:v>
      </x:c>
      <x:c r="AE22" s="18" t="str">
        <x:v>MA</x:v>
      </x:c>
      <x:c r="AF22" s="20" t="str">
        <x:v>02375</x:v>
      </x:c>
      <x:c r="AG22" s="18" t="str">
        <x:v>USA</x:v>
      </x:c>
      <x:c r="AH22" s="20" t="str">
        <x:v>6705</x:v>
      </x:c>
      <x:c r="AI22" s="20" t="str">
        <x:v>0221</x:v>
      </x:c>
      <x:c r="AJ22" s="20"/>
      <x:c r="AK22" s="18" t="str">
        <x:v>BUS</x:v>
      </x:c>
      <x:c r="AL22" s="18" t="n">
        <x:v>1967</x:v>
      </x:c>
      <x:c r="AM22" s="18" t="n">
        <x:v>16006</x:v>
      </x:c>
      <x:c r="AN22" s="18" t="n">
        <x:v>0</x:v>
      </x:c>
      <x:c r="AO22" s="18" t="n">
        <x:v>9688</x:v>
      </x:c>
      <x:c r="AP22" s="18" t="str">
        <x:v>Store</x:v>
      </x:c>
      <x:c r="AQ22" s="18" t="n">
        <x:v>0</x:v>
      </x:c>
      <x:c r="AR22" s="18" t="str">
        <x:v>Acres</x:v>
      </x:c>
      <x:c r="AS22" s="18" t="str">
        <x:v>1</x:v>
      </x:c>
      <x:c r="AT22" s="23" t="str">
        <x:v>STORE/SHOP MDL-96</x:v>
      </x:c>
      <x:c r="AU22" s="20" t="str">
        <x:v>88_322I</x:v>
      </x:c>
    </x:row>
    <x:row r="23" ht="15" hidden="0" customHeight="1">
      <x:c r="A23" s="18" t="n">
        <x:v>27505</x:v>
      </x:c>
      <x:c r="B23" s="20" t="str">
        <x:v>40U-10</x:v>
      </x:c>
      <x:c r="C23" s="20" t="str">
        <x:v>M_235451_864942</x:v>
      </x:c>
      <x:c r="D23" s="18" t="str">
        <x:v>FEE</x:v>
      </x:c>
      <x:c r="E23" s="18" t="str">
        <x:v>40U</x:v>
      </x:c>
      <x:c r="F23" s="18" t="str">
        <x:v>ASSESS</x:v>
      </x:c>
      <x:c r="G23" s="18"/>
      <x:c r="H23" s="18" t="n">
        <x:v>20110623</x:v>
      </x:c>
      <x:c r="I23" s="18"/>
      <x:c r="J23" s="18" t="str">
        <x:v>N</x:v>
      </x:c>
      <x:c r="K23" s="18" t="n">
        <x:v>88</x:v>
      </x:c>
      <x:c r="L23" s="20" t="str">
        <x:v>40_U_10</x:v>
      </x:c>
      <x:c r="M23" s="18" t="n">
        <x:v>1377500</x:v>
      </x:c>
      <x:c r="N23" s="18" t="n">
        <x:v>399200</x:v>
      </x:c>
      <x:c r="O23" s="18" t="n">
        <x:v>53700</x:v>
      </x:c>
      <x:c r="P23" s="18" t="n">
        <x:v>1830400</x:v>
      </x:c>
      <x:c r="Q23" s="18" t="n">
        <x:v>2026</x:v>
      </x:c>
      <x:c r="R23" s="18" t="n">
        <x:v>2.73</x:v>
      </x:c>
      <x:c r="S23" s="20" t="str">
        <x:v>20231117</x:v>
      </x:c>
      <x:c r="T23" s="18" t="n">
        <x:v>3000000</x:v>
      </x:c>
      <x:c r="U23" s="20" t="str">
        <x:v>3160</x:v>
      </x:c>
      <x:c r="V23" s="18" t="str">
        <x:v>802 WASHINGTON STREET</x:v>
      </x:c>
      <x:c r="W23" s="18" t="str">
        <x:v>802</x:v>
      </x:c>
      <x:c r="X23" s="18" t="str">
        <x:v>WASHINGTON STREET</x:v>
      </x:c>
      <x:c r="Y23" s="18"/>
      <x:c r="Z23" s="18" t="str">
        <x:v>EASTON</x:v>
      </x:c>
      <x:c r="AA23" s="20"/>
      <x:c r="AB23" s="23" t="str">
        <x:v>802 WASHINGTON STREET LLC</x:v>
      </x:c>
      <x:c r="AC23" s="23" t="str">
        <x:v>80 WASHINGTON STREET, SUITE 45</x:v>
      </x:c>
      <x:c r="AD23" s="18" t="str">
        <x:v>NORWELL</x:v>
      </x:c>
      <x:c r="AE23" s="18" t="str">
        <x:v>MA</x:v>
      </x:c>
      <x:c r="AF23" s="20" t="str">
        <x:v>02061</x:v>
      </x:c>
      <x:c r="AG23" s="18"/>
      <x:c r="AH23" s="20" t="str">
        <x:v>28654</x:v>
      </x:c>
      <x:c r="AI23" s="20" t="str">
        <x:v>130</x:v>
      </x:c>
      <x:c r="AJ23" s="20"/>
      <x:c r="AK23" s="18" t="str">
        <x:v>BUS</x:v>
      </x:c>
      <x:c r="AL23" s="18" t="n">
        <x:v>1979</x:v>
      </x:c>
      <x:c r="AM23" s="18" t="n">
        <x:v>22300</x:v>
      </x:c>
      <x:c r="AN23" s="18" t="n">
        <x:v>0</x:v>
      </x:c>
      <x:c r="AO23" s="18" t="n">
        <x:v>21980</x:v>
      </x:c>
      <x:c r="AP23" s="18" t="str">
        <x:v>Pre-Eng Mfg</x:v>
      </x:c>
      <x:c r="AQ23" s="18" t="n">
        <x:v>0</x:v>
      </x:c>
      <x:c r="AR23" s="18" t="str">
        <x:v>Acres</x:v>
      </x:c>
      <x:c r="AS23" s="18" t="str">
        <x:v>1</x:v>
      </x:c>
      <x:c r="AT23" s="23" t="str">
        <x:v>Other Storage, Warehouse, and Distribution facilities (see also usecode 401)</x:v>
      </x:c>
      <x:c r="AU23" s="20" t="str">
        <x:v>88_3160</x:v>
      </x:c>
    </x:row>
    <x:row r="24" ht="15" hidden="0" customHeight="1">
      <x:c r="A24" s="18" t="n">
        <x:v>27566</x:v>
      </x:c>
      <x:c r="B24" s="20" t="str">
        <x:v>38U-68</x:v>
      </x:c>
      <x:c r="C24" s="20" t="str">
        <x:v>M_233658_865607</x:v>
      </x:c>
      <x:c r="D24" s="18" t="str">
        <x:v>FEE</x:v>
      </x:c>
      <x:c r="E24" s="18" t="str">
        <x:v>38U</x:v>
      </x:c>
      <x:c r="F24" s="18" t="str">
        <x:v>ASSESS</x:v>
      </x:c>
      <x:c r="G24" s="18"/>
      <x:c r="H24" s="18" t="n">
        <x:v>20110623</x:v>
      </x:c>
      <x:c r="I24" s="18"/>
      <x:c r="J24" s="18" t="str">
        <x:v>N</x:v>
      </x:c>
      <x:c r="K24" s="18" t="n">
        <x:v>88</x:v>
      </x:c>
      <x:c r="L24" s="20" t="str">
        <x:v>38_U_68</x:v>
      </x:c>
      <x:c r="M24" s="18" t="n">
        <x:v>1718500</x:v>
      </x:c>
      <x:c r="N24" s="18" t="n">
        <x:v>810600</x:v>
      </x:c>
      <x:c r="O24" s="18" t="n">
        <x:v>19100</x:v>
      </x:c>
      <x:c r="P24" s="18" t="n">
        <x:v>2548200</x:v>
      </x:c>
      <x:c r="Q24" s="18" t="n">
        <x:v>2026</x:v>
      </x:c>
      <x:c r="R24" s="18" t="n">
        <x:v>9.200000000000001</x:v>
      </x:c>
      <x:c r="S24" s="20" t="str">
        <x:v>19970902</x:v>
      </x:c>
      <x:c r="T24" s="18" t="n">
        <x:v>1</x:v>
      </x:c>
      <x:c r="U24" s="20" t="str">
        <x:v>3130</x:v>
      </x:c>
      <x:c r="V24" s="18" t="str">
        <x:v>299 DEPOT STREET</x:v>
      </x:c>
      <x:c r="W24" s="18" t="str">
        <x:v>299</x:v>
      </x:c>
      <x:c r="X24" s="18" t="str">
        <x:v>DEPOT STREET</x:v>
      </x:c>
      <x:c r="Y24" s="18"/>
      <x:c r="Z24" s="18" t="str">
        <x:v>EASTON</x:v>
      </x:c>
      <x:c r="AA24" s="20"/>
      <x:c r="AB24" s="23" t="str">
        <x:v>FERNANDES M &amp; M TRUSTEES</x:v>
      </x:c>
      <x:c r="AC24" s="23" t="str">
        <x:v>299 DEPOT STREET</x:v>
      </x:c>
      <x:c r="AD24" s="18" t="str">
        <x:v>SOUTH EASTON</x:v>
      </x:c>
      <x:c r="AE24" s="18" t="str">
        <x:v>MA</x:v>
      </x:c>
      <x:c r="AF24" s="20" t="str">
        <x:v>02375</x:v>
      </x:c>
      <x:c r="AG24" s="18" t="str">
        <x:v>USA</x:v>
      </x:c>
      <x:c r="AH24" s="20" t="str">
        <x:v>7270</x:v>
      </x:c>
      <x:c r="AI24" s="20" t="str">
        <x:v>0307</x:v>
      </x:c>
      <x:c r="AJ24" s="20"/>
      <x:c r="AK24" s="18" t="str">
        <x:v>IND</x:v>
      </x:c>
      <x:c r="AL24" s="18" t="n">
        <x:v>2005</x:v>
      </x:c>
      <x:c r="AM24" s="18" t="n">
        <x:v>15650</x:v>
      </x:c>
      <x:c r="AN24" s="18" t="n">
        <x:v>0</x:v>
      </x:c>
      <x:c r="AO24" s="18" t="n">
        <x:v>15650</x:v>
      </x:c>
      <x:c r="AP24" s="18" t="str">
        <x:v>Store</x:v>
      </x:c>
      <x:c r="AQ24" s="18" t="n">
        <x:v>0</x:v>
      </x:c>
      <x:c r="AR24" s="18" t="str">
        <x:v>Acres</x:v>
      </x:c>
      <x:c r="AS24" s="18" t="str">
        <x:v>1</x:v>
      </x:c>
      <x:c r="AT24" s="23" t="str">
        <x:v>Lumber Yards</x:v>
      </x:c>
      <x:c r="AU24" s="20" t="str">
        <x:v>88_3130</x:v>
      </x:c>
    </x:row>
    <x:row r="25" ht="15" hidden="0" customHeight="1">
      <x:c r="A25" s="18" t="n">
        <x:v>73109</x:v>
      </x:c>
      <x:c r="B25" s="20" t="str">
        <x:v>51U-50</x:v>
      </x:c>
      <x:c r="C25" s="20" t="str">
        <x:v>M_235959_863291</x:v>
      </x:c>
      <x:c r="D25" s="18" t="str">
        <x:v>FEE</x:v>
      </x:c>
      <x:c r="E25" s="18" t="str">
        <x:v>51U</x:v>
      </x:c>
      <x:c r="F25" s="18" t="str">
        <x:v>ASSESS</x:v>
      </x:c>
      <x:c r="G25" s="18"/>
      <x:c r="H25" s="18" t="n">
        <x:v>20110623</x:v>
      </x:c>
      <x:c r="I25" s="18"/>
      <x:c r="J25" s="18" t="str">
        <x:v>N</x:v>
      </x:c>
      <x:c r="K25" s="18" t="n">
        <x:v>88</x:v>
      </x:c>
      <x:c r="L25" s="20" t="str">
        <x:v>51_U_50</x:v>
      </x:c>
      <x:c r="M25" s="18" t="n">
        <x:v>138700</x:v>
      </x:c>
      <x:c r="N25" s="18" t="n">
        <x:v>363700</x:v>
      </x:c>
      <x:c r="O25" s="18" t="n">
        <x:v>38200</x:v>
      </x:c>
      <x:c r="P25" s="18" t="n">
        <x:v>540600</x:v>
      </x:c>
      <x:c r="Q25" s="18" t="n">
        <x:v>2026</x:v>
      </x:c>
      <x:c r="R25" s="18" t="n">
        <x:v>1.58</x:v>
      </x:c>
      <x:c r="S25" s="20" t="str">
        <x:v>20101015</x:v>
      </x:c>
      <x:c r="T25" s="18" t="n">
        <x:v>565000</x:v>
      </x:c>
      <x:c r="U25" s="20" t="str">
        <x:v>3300</x:v>
      </x:c>
      <x:c r="V25" s="18" t="str">
        <x:v>356 TURNPIKE STREET</x:v>
      </x:c>
      <x:c r="W25" s="18" t="str">
        <x:v>356</x:v>
      </x:c>
      <x:c r="X25" s="18" t="str">
        <x:v>TURNPIKE STREET</x:v>
      </x:c>
      <x:c r="Y25" s="18"/>
      <x:c r="Z25" s="18" t="str">
        <x:v>EASTON</x:v>
      </x:c>
      <x:c r="AA25" s="20"/>
      <x:c r="AB25" s="23" t="str">
        <x:v>PRINCIPAL PROPERTIES LLC</x:v>
      </x:c>
      <x:c r="AC25" s="23" t="str">
        <x:v>9 HOLLY LANE</x:v>
      </x:c>
      <x:c r="AD25" s="18" t="str">
        <x:v>NORTH EASTON</x:v>
      </x:c>
      <x:c r="AE25" s="18" t="str">
        <x:v>MA</x:v>
      </x:c>
      <x:c r="AF25" s="20" t="str">
        <x:v>02356</x:v>
      </x:c>
      <x:c r="AG25" s="18"/>
      <x:c r="AH25" s="20" t="str">
        <x:v>19040</x:v>
      </x:c>
      <x:c r="AI25" s="20" t="str">
        <x:v>0189</x:v>
      </x:c>
      <x:c r="AJ25" s="20"/>
      <x:c r="AK25" s="18" t="str">
        <x:v>BUS</x:v>
      </x:c>
      <x:c r="AL25" s="18" t="n">
        <x:v>1946</x:v>
      </x:c>
      <x:c r="AM25" s="18" t="n">
        <x:v>900</x:v>
      </x:c>
      <x:c r="AN25" s="18" t="n">
        <x:v>0</x:v>
      </x:c>
      <x:c r="AO25" s="18" t="n">
        <x:v>900</x:v>
      </x:c>
      <x:c r="AP25" s="18" t="str">
        <x:v>Commercial</x:v>
      </x:c>
      <x:c r="AQ25" s="18" t="n">
        <x:v>0</x:v>
      </x:c>
      <x:c r="AR25" s="18" t="str">
        <x:v>Acres</x:v>
      </x:c>
      <x:c r="AS25" s="18" t="str">
        <x:v>1</x:v>
      </x:c>
      <x:c r="AT25" s="23" t="str">
        <x:v>Automotive Vehicles Sales and Service</x:v>
      </x:c>
      <x:c r="AU25" s="20" t="str">
        <x:v>88_3300</x:v>
      </x:c>
    </x:row>
    <x:row r="26" ht="15" hidden="0" customHeight="1">
      <x:c r="A26" s="18" t="n">
        <x:v>383334</x:v>
      </x:c>
      <x:c r="B26" s="20" t="str">
        <x:v>29-12</x:v>
      </x:c>
      <x:c r="C26" s="20" t="str">
        <x:v>M_235116_866892</x:v>
      </x:c>
      <x:c r="D26" s="18" t="str">
        <x:v>FEE</x:v>
      </x:c>
      <x:c r="E26" s="18" t="str">
        <x:v>29</x:v>
      </x:c>
      <x:c r="F26" s="18" t="str">
        <x:v>ASSESS</x:v>
      </x:c>
      <x:c r="G26" s="18"/>
      <x:c r="H26" s="18" t="n">
        <x:v>20160203</x:v>
      </x:c>
      <x:c r="I26" s="18"/>
      <x:c r="J26" s="18" t="str">
        <x:v>N</x:v>
      </x:c>
      <x:c r="K26" s="18" t="n">
        <x:v>88</x:v>
      </x:c>
      <x:c r="L26" s="20" t="str">
        <x:v>29_U_13</x:v>
      </x:c>
      <x:c r="M26" s="18" t="n">
        <x:v>860700</x:v>
      </x:c>
      <x:c r="N26" s="18" t="n">
        <x:v>0</x:v>
      </x:c>
      <x:c r="O26" s="18" t="n">
        <x:v>0</x:v>
      </x:c>
      <x:c r="P26" s="18" t="n">
        <x:v>860700</x:v>
      </x:c>
      <x:c r="Q26" s="18" t="n">
        <x:v>2026</x:v>
      </x:c>
      <x:c r="R26" s="18" t="n">
        <x:v>0</x:v>
      </x:c>
      <x:c r="S26" s="20" t="str">
        <x:v>20241217</x:v>
      </x:c>
      <x:c r="T26" s="18" t="n">
        <x:v>1160000</x:v>
      </x:c>
      <x:c r="U26" s="20" t="str">
        <x:v>4021</x:v>
      </x:c>
      <x:c r="V26" s="18" t="str">
        <x:v>14 BRISTOL DRIVE UNIT A</x:v>
      </x:c>
      <x:c r="W26" s="18" t="str">
        <x:v>14</x:v>
      </x:c>
      <x:c r="X26" s="18" t="str">
        <x:v>BRISTOL DRIVE UNIT A</x:v>
      </x:c>
      <x:c r="Y26" s="18"/>
      <x:c r="Z26" s="18" t="str">
        <x:v>EASTON</x:v>
      </x:c>
      <x:c r="AA26" s="20" t="str">
        <x:v>00375</x:v>
      </x:c>
      <x:c r="AB26" s="23" t="str">
        <x:v>BELMONT BRISTOL LLC</x:v>
      </x:c>
      <x:c r="AC26" s="23" t="str">
        <x:v>180 MAIN STREET</x:v>
      </x:c>
      <x:c r="AD26" s="18" t="str">
        <x:v>NORTH EASTON</x:v>
      </x:c>
      <x:c r="AE26" s="18" t="str">
        <x:v>MA</x:v>
      </x:c>
      <x:c r="AF26" s="20" t="str">
        <x:v>02356</x:v>
      </x:c>
      <x:c r="AG26" s="18"/>
      <x:c r="AH26" s="20" t="str">
        <x:v>29151</x:v>
      </x:c>
      <x:c r="AI26" s="20" t="str">
        <x:v>112</x:v>
      </x:c>
      <x:c r="AJ26" s="20"/>
      <x:c r="AK26" s="18" t="str">
        <x:v>IND</x:v>
      </x:c>
      <x:c r="AL26" s="18" t="n">
        <x:v>2000</x:v>
      </x:c>
      <x:c r="AM26" s="18" t="n">
        <x:v>6974</x:v>
      </x:c>
      <x:c r="AN26" s="18" t="n">
        <x:v>0</x:v>
      </x:c>
      <x:c r="AO26" s="18" t="n">
        <x:v>6974</x:v>
      </x:c>
      <x:c r="AP26" s="18" t="str">
        <x:v>Indust Condo</x:v>
      </x:c>
      <x:c r="AQ26" s="18" t="n">
        <x:v>0</x:v>
      </x:c>
      <x:c r="AR26" s="18" t="str">
        <x:v>Acres</x:v>
      </x:c>
      <x:c r="AS26" s="18" t="str">
        <x:v>0</x:v>
      </x:c>
      <x:c r="AT26" s="23" t="str">
        <x:v>IND CONDO</x:v>
      </x:c>
      <x:c r="AU26" s="20" t="str">
        <x:v>88_4021</x:v>
      </x:c>
    </x:row>
    <x:row r="27" ht="15" hidden="0" customHeight="1">
      <x:c r="A27" s="18" t="n">
        <x:v>388296</x:v>
      </x:c>
      <x:c r="B27" s="20" t="str">
        <x:v>45U-21</x:v>
      </x:c>
      <x:c r="C27" s="20" t="str">
        <x:v>M_231368_863739</x:v>
      </x:c>
      <x:c r="D27" s="18" t="str">
        <x:v>FEE</x:v>
      </x:c>
      <x:c r="E27" s="18" t="str">
        <x:v>45U</x:v>
      </x:c>
      <x:c r="F27" s="18" t="str">
        <x:v>ASSESS</x:v>
      </x:c>
      <x:c r="G27" s="18"/>
      <x:c r="H27" s="18" t="n">
        <x:v>20110623</x:v>
      </x:c>
      <x:c r="I27" s="18"/>
      <x:c r="J27" s="18" t="str">
        <x:v>N</x:v>
      </x:c>
      <x:c r="K27" s="18" t="n">
        <x:v>88</x:v>
      </x:c>
      <x:c r="L27" s="20" t="str">
        <x:v>45_U_21</x:v>
      </x:c>
      <x:c r="M27" s="18" t="n">
        <x:v>89200</x:v>
      </x:c>
      <x:c r="N27" s="18" t="n">
        <x:v>256700</x:v>
      </x:c>
      <x:c r="O27" s="18" t="n">
        <x:v>39500</x:v>
      </x:c>
      <x:c r="P27" s="18" t="n">
        <x:v>385400</x:v>
      </x:c>
      <x:c r="Q27" s="18" t="n">
        <x:v>2026</x:v>
      </x:c>
      <x:c r="R27" s="18" t="n">
        <x:v>0.124</x:v>
      </x:c>
      <x:c r="S27" s="20" t="str">
        <x:v>20210709</x:v>
      </x:c>
      <x:c r="T27" s="18" t="n">
        <x:v>265000</x:v>
      </x:c>
      <x:c r="U27" s="20" t="str">
        <x:v>3310</x:v>
      </x:c>
      <x:c r="V27" s="18" t="str">
        <x:v>500 FOUNDRY STREET</x:v>
      </x:c>
      <x:c r="W27" s="18" t="str">
        <x:v>500</x:v>
      </x:c>
      <x:c r="X27" s="18" t="str">
        <x:v>FOUNDRY STREET</x:v>
      </x:c>
      <x:c r="Y27" s="18"/>
      <x:c r="Z27" s="18" t="str">
        <x:v>EASTON</x:v>
      </x:c>
      <x:c r="AA27" s="20"/>
      <x:c r="AB27" s="23" t="str">
        <x:v>FILKINS ENTERPRISES LLC</x:v>
      </x:c>
      <x:c r="AC27" s="23" t="str">
        <x:v>500 FOUNDRY STREET</x:v>
      </x:c>
      <x:c r="AD27" s="18" t="str">
        <x:v>SOUTH EASTON</x:v>
      </x:c>
      <x:c r="AE27" s="18" t="str">
        <x:v>MA</x:v>
      </x:c>
      <x:c r="AF27" s="20" t="str">
        <x:v>02375</x:v>
      </x:c>
      <x:c r="AG27" s="18"/>
      <x:c r="AH27" s="20" t="str">
        <x:v>27168</x:v>
      </x:c>
      <x:c r="AI27" s="20" t="str">
        <x:v>48</x:v>
      </x:c>
      <x:c r="AJ27" s="20"/>
      <x:c r="AK27" s="18" t="str">
        <x:v>BUS</x:v>
      </x:c>
      <x:c r="AL27" s="18" t="n">
        <x:v>1940</x:v>
      </x:c>
      <x:c r="AM27" s="18" t="n">
        <x:v>2159</x:v>
      </x:c>
      <x:c r="AN27" s="18" t="n">
        <x:v>0</x:v>
      </x:c>
      <x:c r="AO27" s="18" t="n">
        <x:v>2159</x:v>
      </x:c>
      <x:c r="AP27" s="18" t="str">
        <x:v>Service Shop</x:v>
      </x:c>
      <x:c r="AQ27" s="18" t="n">
        <x:v>0</x:v>
      </x:c>
      <x:c r="AR27" s="18" t="str">
        <x:v>Acres</x:v>
      </x:c>
      <x:c r="AS27" s="18" t="str">
        <x:v>2</x:v>
      </x:c>
      <x:c r="AT27" s="23" t="str">
        <x:v>Automotive Supplies Sales and Service</x:v>
      </x:c>
      <x:c r="AU27" s="20" t="str">
        <x:v>88_3310</x:v>
      </x:c>
    </x:row>
    <x:row r="28" ht="15" hidden="0" customHeight="1">
      <x:c r="A28" s="18" t="n">
        <x:v>642672</x:v>
      </x:c>
      <x:c r="B28" s="20" t="str">
        <x:v>9R-7E</x:v>
      </x:c>
      <x:c r="C28" s="20" t="str">
        <x:v>M_228405_864063</x:v>
      </x:c>
      <x:c r="D28" s="18" t="str">
        <x:v>FEE</x:v>
      </x:c>
      <x:c r="E28" s="18" t="str">
        <x:v>9R</x:v>
      </x:c>
      <x:c r="F28" s="18" t="str">
        <x:v>ASSESS</x:v>
      </x:c>
      <x:c r="G28" s="18"/>
      <x:c r="H28" s="18" t="n">
        <x:v>20110623</x:v>
      </x:c>
      <x:c r="I28" s="18"/>
      <x:c r="J28" s="18" t="str">
        <x:v>N</x:v>
      </x:c>
      <x:c r="K28" s="18" t="n">
        <x:v>88</x:v>
      </x:c>
      <x:c r="L28" s="20" t="str">
        <x:v>9_R_7_E</x:v>
      </x:c>
      <x:c r="M28" s="18" t="n">
        <x:v>637700</x:v>
      </x:c>
      <x:c r="N28" s="18" t="n">
        <x:v>300600</x:v>
      </x:c>
      <x:c r="O28" s="18" t="n">
        <x:v>105600</x:v>
      </x:c>
      <x:c r="P28" s="18" t="n">
        <x:v>1043900</x:v>
      </x:c>
      <x:c r="Q28" s="18" t="n">
        <x:v>2026</x:v>
      </x:c>
      <x:c r="R28" s="18" t="n">
        <x:v>2.66</x:v>
      </x:c>
      <x:c r="S28" s="20" t="str">
        <x:v>20190726</x:v>
      </x:c>
      <x:c r="T28" s="18" t="n">
        <x:v>997085</x:v>
      </x:c>
      <x:c r="U28" s="20" t="str">
        <x:v>3160</x:v>
      </x:c>
      <x:c r="V28" s="18" t="str">
        <x:v>111 EASTMAN STREET</x:v>
      </x:c>
      <x:c r="W28" s="18" t="str">
        <x:v>111</x:v>
      </x:c>
      <x:c r="X28" s="18" t="str">
        <x:v>EASTMAN STREET</x:v>
      </x:c>
      <x:c r="Y28" s="18"/>
      <x:c r="Z28" s="18" t="str">
        <x:v>EASTON</x:v>
      </x:c>
      <x:c r="AA28" s="20"/>
      <x:c r="AB28" s="23" t="str">
        <x:v>GREEN GROUP REALTY LLC</x:v>
      </x:c>
      <x:c r="AC28" s="23" t="str">
        <x:v>111 EASTMAN STREET</x:v>
      </x:c>
      <x:c r="AD28" s="18" t="str">
        <x:v>SOUTH EASTON</x:v>
      </x:c>
      <x:c r="AE28" s="18" t="str">
        <x:v>MA</x:v>
      </x:c>
      <x:c r="AF28" s="20" t="str">
        <x:v>02375</x:v>
      </x:c>
      <x:c r="AG28" s="18"/>
      <x:c r="AH28" s="20" t="str">
        <x:v>25242</x:v>
      </x:c>
      <x:c r="AI28" s="20" t="str">
        <x:v>19</x:v>
      </x:c>
      <x:c r="AJ28" s="20"/>
      <x:c r="AK28" s="18" t="str">
        <x:v>IND</x:v>
      </x:c>
      <x:c r="AL28" s="18" t="n">
        <x:v>1977</x:v>
      </x:c>
      <x:c r="AM28" s="18" t="n">
        <x:v>13100</x:v>
      </x:c>
      <x:c r="AN28" s="18" t="n">
        <x:v>0</x:v>
      </x:c>
      <x:c r="AO28" s="18" t="n">
        <x:v>13100</x:v>
      </x:c>
      <x:c r="AP28" s="18" t="str">
        <x:v>Pre-Eng Warehs</x:v>
      </x:c>
      <x:c r="AQ28" s="18" t="n">
        <x:v>0</x:v>
      </x:c>
      <x:c r="AR28" s="18" t="str">
        <x:v>Acres</x:v>
      </x:c>
      <x:c r="AS28" s="18" t="str">
        <x:v>1</x:v>
      </x:c>
      <x:c r="AT28" s="23" t="str">
        <x:v>Other Storage, Warehouse, and Distribution facilities (see also usecode 401)</x:v>
      </x:c>
      <x:c r="AU28" s="20" t="str">
        <x:v>88_3160</x:v>
      </x:c>
    </x:row>
    <x:row r="29" ht="15" hidden="0" customHeight="1">
      <x:c r="A29" s="18" t="n">
        <x:v>778897</x:v>
      </x:c>
      <x:c r="B29" s="20" t="str">
        <x:v>17U-37</x:v>
      </x:c>
      <x:c r="C29" s="20" t="str">
        <x:v>M_233168_868567</x:v>
      </x:c>
      <x:c r="D29" s="18" t="str">
        <x:v>FEE</x:v>
      </x:c>
      <x:c r="E29" s="18" t="str">
        <x:v>17U</x:v>
      </x:c>
      <x:c r="F29" s="18" t="str">
        <x:v>ASSESS</x:v>
      </x:c>
      <x:c r="G29" s="18"/>
      <x:c r="H29" s="18" t="n">
        <x:v>20110623</x:v>
      </x:c>
      <x:c r="I29" s="18"/>
      <x:c r="J29" s="18" t="str">
        <x:v>N</x:v>
      </x:c>
      <x:c r="K29" s="18" t="n">
        <x:v>88</x:v>
      </x:c>
      <x:c r="L29" s="20" t="str">
        <x:v>17_U_37</x:v>
      </x:c>
      <x:c r="M29" s="18" t="n">
        <x:v>39600</x:v>
      </x:c>
      <x:c r="N29" s="18" t="n">
        <x:v>303300</x:v>
      </x:c>
      <x:c r="O29" s="18" t="n">
        <x:v>19500</x:v>
      </x:c>
      <x:c r="P29" s="18" t="n">
        <x:v>362400</x:v>
      </x:c>
      <x:c r="Q29" s="18" t="n">
        <x:v>2026</x:v>
      </x:c>
      <x:c r="R29" s="18" t="n">
        <x:v>1.2</x:v>
      </x:c>
      <x:c r="S29" s="20" t="str">
        <x:v>19970813</x:v>
      </x:c>
      <x:c r="T29" s="18" t="n">
        <x:v>72000</x:v>
      </x:c>
      <x:c r="U29" s="20" t="str">
        <x:v>3310</x:v>
      </x:c>
      <x:c r="V29" s="18" t="str">
        <x:v>190R MAIN STREET</x:v>
      </x:c>
      <x:c r="W29" s="18" t="str">
        <x:v>190R</x:v>
      </x:c>
      <x:c r="X29" s="18" t="str">
        <x:v>MAIN STREET</x:v>
      </x:c>
      <x:c r="Y29" s="18"/>
      <x:c r="Z29" s="18" t="str">
        <x:v>EASTON</x:v>
      </x:c>
      <x:c r="AA29" s="20"/>
      <x:c r="AB29" s="23" t="str">
        <x:v>FARADIE JR WILLIAM C TR</x:v>
      </x:c>
      <x:c r="AC29" s="23" t="str">
        <x:v>180 MAIN STREET</x:v>
      </x:c>
      <x:c r="AD29" s="18" t="str">
        <x:v>NORTH EASTON</x:v>
      </x:c>
      <x:c r="AE29" s="18" t="str">
        <x:v>MA</x:v>
      </x:c>
      <x:c r="AF29" s="20" t="str">
        <x:v>02356</x:v>
      </x:c>
      <x:c r="AG29" s="18" t="str">
        <x:v>USA</x:v>
      </x:c>
      <x:c r="AH29" s="20" t="str">
        <x:v>7243</x:v>
      </x:c>
      <x:c r="AI29" s="20" t="str">
        <x:v>0295</x:v>
      </x:c>
      <x:c r="AJ29" s="20"/>
      <x:c r="AK29" s="18" t="str">
        <x:v>RES</x:v>
      </x:c>
      <x:c r="AL29" s="18" t="n">
        <x:v>1940</x:v>
      </x:c>
      <x:c r="AM29" s="18" t="n">
        <x:v>2184</x:v>
      </x:c>
      <x:c r="AN29" s="18" t="n">
        <x:v>0</x:v>
      </x:c>
      <x:c r="AO29" s="18" t="n">
        <x:v>2184</x:v>
      </x:c>
      <x:c r="AP29" s="18" t="str">
        <x:v>Garage</x:v>
      </x:c>
      <x:c r="AQ29" s="18" t="n">
        <x:v>0</x:v>
      </x:c>
      <x:c r="AR29" s="18" t="str">
        <x:v>Acres</x:v>
      </x:c>
      <x:c r="AS29" s="18" t="str">
        <x:v>1</x:v>
      </x:c>
      <x:c r="AT29" s="23" t="str">
        <x:v>Automotive Supplies Sales and Service</x:v>
      </x:c>
      <x:c r="AU29" s="20" t="str">
        <x:v>88_3310</x:v>
      </x:c>
    </x:row>
    <x:row r="30" ht="15" hidden="0" customHeight="1">
      <x:c r="A30" s="18" t="n">
        <x:v>815583</x:v>
      </x:c>
      <x:c r="B30" s="20" t="str">
        <x:v>47U-37A</x:v>
      </x:c>
      <x:c r="C30" s="20" t="str">
        <x:v>M_235786_864145</x:v>
      </x:c>
      <x:c r="D30" s="18" t="str">
        <x:v>FEE</x:v>
      </x:c>
      <x:c r="E30" s="18" t="str">
        <x:v>47U</x:v>
      </x:c>
      <x:c r="F30" s="18" t="str">
        <x:v>ASSESS</x:v>
      </x:c>
      <x:c r="G30" s="18"/>
      <x:c r="H30" s="18" t="n">
        <x:v>20110623</x:v>
      </x:c>
      <x:c r="I30" s="18"/>
      <x:c r="J30" s="18" t="str">
        <x:v>N</x:v>
      </x:c>
      <x:c r="K30" s="18" t="n">
        <x:v>88</x:v>
      </x:c>
      <x:c r="L30" s="20" t="str">
        <x:v>47_U_37_A_8</x:v>
      </x:c>
      <x:c r="M30" s="18" t="n">
        <x:v>249800</x:v>
      </x:c>
      <x:c r="N30" s="18" t="n">
        <x:v>0</x:v>
      </x:c>
      <x:c r="O30" s="18" t="n">
        <x:v>0</x:v>
      </x:c>
      <x:c r="P30" s="18" t="n">
        <x:v>249800</x:v>
      </x:c>
      <x:c r="Q30" s="18" t="n">
        <x:v>2026</x:v>
      </x:c>
      <x:c r="R30" s="18" t="n">
        <x:v>0</x:v>
      </x:c>
      <x:c r="S30" s="20" t="str">
        <x:v>20230602</x:v>
      </x:c>
      <x:c r="T30" s="18" t="n">
        <x:v>171160</x:v>
      </x:c>
      <x:c r="U30" s="20" t="str">
        <x:v>4021</x:v>
      </x:c>
      <x:c r="V30" s="18" t="str">
        <x:v>924 WASHINGTON STREET UNIT 8</x:v>
      </x:c>
      <x:c r="W30" s="18" t="str">
        <x:v>924</x:v>
      </x:c>
      <x:c r="X30" s="18" t="str">
        <x:v>WASHINGTON STREET UNIT 8</x:v>
      </x:c>
      <x:c r="Y30" s="18"/>
      <x:c r="Z30" s="18" t="str">
        <x:v>EASTON</x:v>
      </x:c>
      <x:c r="AA30" s="20" t="str">
        <x:v>02375</x:v>
      </x:c>
      <x:c r="AB30" s="23" t="str">
        <x:v>LEBLANC ROGER</x:v>
      </x:c>
      <x:c r="AC30" s="23" t="str">
        <x:v>924 WASHINGTON STREET UNIT 8</x:v>
      </x:c>
      <x:c r="AD30" s="18" t="str">
        <x:v>SOUTH EASTON</x:v>
      </x:c>
      <x:c r="AE30" s="18" t="str">
        <x:v>MA</x:v>
      </x:c>
      <x:c r="AF30" s="20" t="str">
        <x:v>02375</x:v>
      </x:c>
      <x:c r="AG30" s="18"/>
      <x:c r="AH30" s="20" t="str">
        <x:v>28433</x:v>
      </x:c>
      <x:c r="AI30" s="20" t="str">
        <x:v>225</x:v>
      </x:c>
      <x:c r="AJ30" s="20"/>
      <x:c r="AK30" s="18"/>
      <x:c r="AL30" s="18" t="n">
        <x:v>2022</x:v>
      </x:c>
      <x:c r="AM30" s="18" t="n">
        <x:v>1100</x:v>
      </x:c>
      <x:c r="AN30" s="18" t="n">
        <x:v>0</x:v>
      </x:c>
      <x:c r="AO30" s="18" t="n">
        <x:v>1100</x:v>
      </x:c>
      <x:c r="AP30" s="18" t="str">
        <x:v>Indust Condo</x:v>
      </x:c>
      <x:c r="AQ30" s="18" t="n">
        <x:v>0</x:v>
      </x:c>
      <x:c r="AR30" s="18" t="str">
        <x:v>Acres</x:v>
      </x:c>
      <x:c r="AS30" s="18" t="str">
        <x:v>0</x:v>
      </x:c>
      <x:c r="AT30" s="23" t="str">
        <x:v>IND CONDO</x:v>
      </x:c>
      <x:c r="AU30" s="20" t="str">
        <x:v>88_4021</x:v>
      </x:c>
    </x:row>
    <x:row r="31" ht="15" hidden="0" customHeight="1">
      <x:c r="A31" s="18" t="n">
        <x:v>815584</x:v>
      </x:c>
      <x:c r="B31" s="20" t="str">
        <x:v>47U-37A</x:v>
      </x:c>
      <x:c r="C31" s="20" t="str">
        <x:v>M_235786_864145</x:v>
      </x:c>
      <x:c r="D31" s="18" t="str">
        <x:v>FEE</x:v>
      </x:c>
      <x:c r="E31" s="18" t="str">
        <x:v>47U</x:v>
      </x:c>
      <x:c r="F31" s="18" t="str">
        <x:v>ASSESS</x:v>
      </x:c>
      <x:c r="G31" s="18"/>
      <x:c r="H31" s="18" t="n">
        <x:v>20110623</x:v>
      </x:c>
      <x:c r="I31" s="18"/>
      <x:c r="J31" s="18" t="str">
        <x:v>N</x:v>
      </x:c>
      <x:c r="K31" s="18" t="n">
        <x:v>88</x:v>
      </x:c>
      <x:c r="L31" s="20" t="str">
        <x:v>47_U_37_A_9</x:v>
      </x:c>
      <x:c r="M31" s="18" t="n">
        <x:v>249800</x:v>
      </x:c>
      <x:c r="N31" s="18" t="n">
        <x:v>0</x:v>
      </x:c>
      <x:c r="O31" s="18" t="n">
        <x:v>0</x:v>
      </x:c>
      <x:c r="P31" s="18" t="n">
        <x:v>249800</x:v>
      </x:c>
      <x:c r="Q31" s="18" t="n">
        <x:v>2026</x:v>
      </x:c>
      <x:c r="R31" s="18" t="n">
        <x:v>0</x:v>
      </x:c>
      <x:c r="S31" s="20" t="str">
        <x:v>20240505</x:v>
      </x:c>
      <x:c r="T31" s="18" t="n">
        <x:v>480000</x:v>
      </x:c>
      <x:c r="U31" s="20" t="str">
        <x:v>4021</x:v>
      </x:c>
      <x:c r="V31" s="18" t="str">
        <x:v>924 WASHINGTON STREET UNIT 9</x:v>
      </x:c>
      <x:c r="W31" s="18" t="str">
        <x:v>924</x:v>
      </x:c>
      <x:c r="X31" s="18" t="str">
        <x:v>WASHINGTON STREET UNIT 9</x:v>
      </x:c>
      <x:c r="Y31" s="18"/>
      <x:c r="Z31" s="18" t="str">
        <x:v>EASTON</x:v>
      </x:c>
      <x:c r="AA31" s="20" t="str">
        <x:v>02375</x:v>
      </x:c>
      <x:c r="AB31" s="23" t="str">
        <x:v>PICS REALTY LLC</x:v>
      </x:c>
      <x:c r="AC31" s="23" t="str">
        <x:v>24 HOWARD STREET</x:v>
      </x:c>
      <x:c r="AD31" s="18" t="str">
        <x:v>SOUTH EASTON</x:v>
      </x:c>
      <x:c r="AE31" s="18" t="str">
        <x:v>MA</x:v>
      </x:c>
      <x:c r="AF31" s="20" t="str">
        <x:v>02375</x:v>
      </x:c>
      <x:c r="AG31" s="18"/>
      <x:c r="AH31" s="20" t="str">
        <x:v>28396</x:v>
      </x:c>
      <x:c r="AI31" s="20" t="str">
        <x:v>251</x:v>
      </x:c>
      <x:c r="AJ31" s="20"/>
      <x:c r="AK31" s="18"/>
      <x:c r="AL31" s="18" t="n">
        <x:v>2022</x:v>
      </x:c>
      <x:c r="AM31" s="18" t="n">
        <x:v>1100</x:v>
      </x:c>
      <x:c r="AN31" s="18" t="n">
        <x:v>0</x:v>
      </x:c>
      <x:c r="AO31" s="18" t="n">
        <x:v>1100</x:v>
      </x:c>
      <x:c r="AP31" s="18" t="str">
        <x:v>Indust Condo</x:v>
      </x:c>
      <x:c r="AQ31" s="18" t="n">
        <x:v>0</x:v>
      </x:c>
      <x:c r="AR31" s="18" t="str">
        <x:v>Acres</x:v>
      </x:c>
      <x:c r="AS31" s="18" t="str">
        <x:v>0</x:v>
      </x:c>
      <x:c r="AT31" s="23" t="str">
        <x:v>IND CONDO</x:v>
      </x:c>
      <x:c r="AU31" s="20" t="str">
        <x:v>88_4021</x:v>
      </x:c>
    </x:row>
    <x:row r="32" ht="15" hidden="0" customHeight="1">
      <x:c r="A32" s="18" t="n">
        <x:v>815585</x:v>
      </x:c>
      <x:c r="B32" s="20" t="str">
        <x:v>47U-37A</x:v>
      </x:c>
      <x:c r="C32" s="20" t="str">
        <x:v>M_235786_864145</x:v>
      </x:c>
      <x:c r="D32" s="18" t="str">
        <x:v>FEE</x:v>
      </x:c>
      <x:c r="E32" s="18" t="str">
        <x:v>47U</x:v>
      </x:c>
      <x:c r="F32" s="18" t="str">
        <x:v>ASSESS</x:v>
      </x:c>
      <x:c r="G32" s="18"/>
      <x:c r="H32" s="18" t="n">
        <x:v>20110623</x:v>
      </x:c>
      <x:c r="I32" s="18"/>
      <x:c r="J32" s="18" t="str">
        <x:v>N</x:v>
      </x:c>
      <x:c r="K32" s="18" t="n">
        <x:v>88</x:v>
      </x:c>
      <x:c r="L32" s="20" t="str">
        <x:v>47_U_37_A_5</x:v>
      </x:c>
      <x:c r="M32" s="18" t="n">
        <x:v>249800</x:v>
      </x:c>
      <x:c r="N32" s="18" t="n">
        <x:v>0</x:v>
      </x:c>
      <x:c r="O32" s="18" t="n">
        <x:v>0</x:v>
      </x:c>
      <x:c r="P32" s="18" t="n">
        <x:v>249800</x:v>
      </x:c>
      <x:c r="Q32" s="18" t="n">
        <x:v>2026</x:v>
      </x:c>
      <x:c r="R32" s="18" t="n">
        <x:v>0</x:v>
      </x:c>
      <x:c r="S32" s="20" t="str">
        <x:v>20230531</x:v>
      </x:c>
      <x:c r="T32" s="18" t="n">
        <x:v>259000</x:v>
      </x:c>
      <x:c r="U32" s="20" t="str">
        <x:v>4021</x:v>
      </x:c>
      <x:c r="V32" s="18" t="str">
        <x:v>924 WASHINGTON STREET UNIT 5</x:v>
      </x:c>
      <x:c r="W32" s="18" t="str">
        <x:v>924</x:v>
      </x:c>
      <x:c r="X32" s="18" t="str">
        <x:v>WASHINGTON STREET UNIT 5</x:v>
      </x:c>
      <x:c r="Y32" s="18"/>
      <x:c r="Z32" s="18" t="str">
        <x:v>EASTON</x:v>
      </x:c>
      <x:c r="AA32" s="20" t="str">
        <x:v>02375</x:v>
      </x:c>
      <x:c r="AB32" s="23" t="str">
        <x:v>A &amp; U REALTY LLC</x:v>
      </x:c>
      <x:c r="AC32" s="23" t="str">
        <x:v>924 WASHINGTON STREET UNIT 5</x:v>
      </x:c>
      <x:c r="AD32" s="18" t="str">
        <x:v>SOUTH EASTON</x:v>
      </x:c>
      <x:c r="AE32" s="18" t="str">
        <x:v>MA</x:v>
      </x:c>
      <x:c r="AF32" s="20" t="str">
        <x:v>02375</x:v>
      </x:c>
      <x:c r="AG32" s="18"/>
      <x:c r="AH32" s="20" t="str">
        <x:v>28430</x:v>
      </x:c>
      <x:c r="AI32" s="20" t="str">
        <x:v>245</x:v>
      </x:c>
      <x:c r="AJ32" s="20"/>
      <x:c r="AK32" s="18"/>
      <x:c r="AL32" s="18" t="n">
        <x:v>2022</x:v>
      </x:c>
      <x:c r="AM32" s="18" t="n">
        <x:v>1100</x:v>
      </x:c>
      <x:c r="AN32" s="18" t="n">
        <x:v>0</x:v>
      </x:c>
      <x:c r="AO32" s="18" t="n">
        <x:v>1100</x:v>
      </x:c>
      <x:c r="AP32" s="18" t="str">
        <x:v>Indust Condo</x:v>
      </x:c>
      <x:c r="AQ32" s="18" t="n">
        <x:v>0</x:v>
      </x:c>
      <x:c r="AR32" s="18" t="str">
        <x:v>Acres</x:v>
      </x:c>
      <x:c r="AS32" s="18" t="str">
        <x:v>0</x:v>
      </x:c>
      <x:c r="AT32" s="23" t="str">
        <x:v>IND CONDO</x:v>
      </x:c>
      <x:c r="AU32" s="20" t="str">
        <x:v>88_4021</x:v>
      </x:c>
    </x:row>
    <x:row r="33" ht="15" hidden="0" customHeight="1">
      <x:c r="A33" s="18" t="n">
        <x:v>815885</x:v>
      </x:c>
      <x:c r="B33" s="20" t="str">
        <x:v>47U-37A</x:v>
      </x:c>
      <x:c r="C33" s="20" t="str">
        <x:v>M_235786_864145</x:v>
      </x:c>
      <x:c r="D33" s="18" t="str">
        <x:v>FEE</x:v>
      </x:c>
      <x:c r="E33" s="18" t="str">
        <x:v>47U</x:v>
      </x:c>
      <x:c r="F33" s="18" t="str">
        <x:v>ASSESS</x:v>
      </x:c>
      <x:c r="G33" s="18"/>
      <x:c r="H33" s="18" t="n">
        <x:v>20110623</x:v>
      </x:c>
      <x:c r="I33" s="18"/>
      <x:c r="J33" s="18" t="str">
        <x:v>N</x:v>
      </x:c>
      <x:c r="K33" s="18" t="n">
        <x:v>88</x:v>
      </x:c>
      <x:c r="L33" s="20" t="str">
        <x:v>47_U_37_A_1</x:v>
      </x:c>
      <x:c r="M33" s="18" t="n">
        <x:v>249800</x:v>
      </x:c>
      <x:c r="N33" s="18" t="n">
        <x:v>0</x:v>
      </x:c>
      <x:c r="O33" s="18" t="n">
        <x:v>0</x:v>
      </x:c>
      <x:c r="P33" s="18" t="n">
        <x:v>249800</x:v>
      </x:c>
      <x:c r="Q33" s="18" t="n">
        <x:v>2026</x:v>
      </x:c>
      <x:c r="R33" s="18" t="n">
        <x:v>0</x:v>
      </x:c>
      <x:c r="S33" s="20" t="str">
        <x:v>20230519</x:v>
      </x:c>
      <x:c r="T33" s="18" t="n">
        <x:v>501500</x:v>
      </x:c>
      <x:c r="U33" s="20" t="str">
        <x:v>4021</x:v>
      </x:c>
      <x:c r="V33" s="18" t="str">
        <x:v>924 WASHINGTON STREET UNIT 1</x:v>
      </x:c>
      <x:c r="W33" s="18" t="str">
        <x:v>924</x:v>
      </x:c>
      <x:c r="X33" s="18" t="str">
        <x:v>WASHINGTON STREET UNIT 1</x:v>
      </x:c>
      <x:c r="Y33" s="18"/>
      <x:c r="Z33" s="18" t="str">
        <x:v>EASTON</x:v>
      </x:c>
      <x:c r="AA33" s="20" t="str">
        <x:v>02375</x:v>
      </x:c>
      <x:c r="AB33" s="23" t="str">
        <x:v>MAGUIRE PROPERTIES LLC</x:v>
      </x:c>
      <x:c r="AC33" s="23" t="str">
        <x:v>28 DEED CIRCLE</x:v>
      </x:c>
      <x:c r="AD33" s="18" t="str">
        <x:v>BROCKTON</x:v>
      </x:c>
      <x:c r="AE33" s="18" t="str">
        <x:v>MA</x:v>
      </x:c>
      <x:c r="AF33" s="20" t="str">
        <x:v>02302</x:v>
      </x:c>
      <x:c r="AG33" s="18"/>
      <x:c r="AH33" s="20" t="str">
        <x:v>28416</x:v>
      </x:c>
      <x:c r="AI33" s="20" t="str">
        <x:v>106</x:v>
      </x:c>
      <x:c r="AJ33" s="20"/>
      <x:c r="AK33" s="18"/>
      <x:c r="AL33" s="18" t="n">
        <x:v>2022</x:v>
      </x:c>
      <x:c r="AM33" s="18" t="n">
        <x:v>1100</x:v>
      </x:c>
      <x:c r="AN33" s="18" t="n">
        <x:v>0</x:v>
      </x:c>
      <x:c r="AO33" s="18" t="n">
        <x:v>1100</x:v>
      </x:c>
      <x:c r="AP33" s="18" t="str">
        <x:v>Indust Condo</x:v>
      </x:c>
      <x:c r="AQ33" s="18" t="n">
        <x:v>0</x:v>
      </x:c>
      <x:c r="AR33" s="18" t="str">
        <x:v>Acres</x:v>
      </x:c>
      <x:c r="AS33" s="18" t="str">
        <x:v>0</x:v>
      </x:c>
      <x:c r="AT33" s="23" t="str">
        <x:v>IND CONDO</x:v>
      </x:c>
      <x:c r="AU33" s="20" t="str">
        <x:v>88_4021</x:v>
      </x:c>
    </x:row>
    <x:row r="34" ht="15" hidden="0" customHeight="1">
      <x:c r="A34" s="18" t="n">
        <x:v>815886</x:v>
      </x:c>
      <x:c r="B34" s="20" t="str">
        <x:v>47U-37A</x:v>
      </x:c>
      <x:c r="C34" s="20" t="str">
        <x:v>M_235786_864145</x:v>
      </x:c>
      <x:c r="D34" s="18" t="str">
        <x:v>FEE</x:v>
      </x:c>
      <x:c r="E34" s="18" t="str">
        <x:v>47U</x:v>
      </x:c>
      <x:c r="F34" s="18" t="str">
        <x:v>ASSESS</x:v>
      </x:c>
      <x:c r="G34" s="18"/>
      <x:c r="H34" s="18" t="n">
        <x:v>20110623</x:v>
      </x:c>
      <x:c r="I34" s="18"/>
      <x:c r="J34" s="18" t="str">
        <x:v>N</x:v>
      </x:c>
      <x:c r="K34" s="18" t="n">
        <x:v>88</x:v>
      </x:c>
      <x:c r="L34" s="20" t="str">
        <x:v>47_U_37_A_10</x:v>
      </x:c>
      <x:c r="M34" s="18" t="n">
        <x:v>249800</x:v>
      </x:c>
      <x:c r="N34" s="18" t="n">
        <x:v>0</x:v>
      </x:c>
      <x:c r="O34" s="18" t="n">
        <x:v>0</x:v>
      </x:c>
      <x:c r="P34" s="18" t="n">
        <x:v>249800</x:v>
      </x:c>
      <x:c r="Q34" s="18" t="n">
        <x:v>2026</x:v>
      </x:c>
      <x:c r="R34" s="18" t="n">
        <x:v>0</x:v>
      </x:c>
      <x:c r="S34" s="20" t="str">
        <x:v>20240505</x:v>
      </x:c>
      <x:c r="T34" s="18" t="n">
        <x:v>480000</x:v>
      </x:c>
      <x:c r="U34" s="20" t="str">
        <x:v>4021</x:v>
      </x:c>
      <x:c r="V34" s="18" t="str">
        <x:v>924 WASHINGTON STREET UNIT 10</x:v>
      </x:c>
      <x:c r="W34" s="18" t="str">
        <x:v>924</x:v>
      </x:c>
      <x:c r="X34" s="18" t="str">
        <x:v>WASHINGTON STREET UNIT 10</x:v>
      </x:c>
      <x:c r="Y34" s="18"/>
      <x:c r="Z34" s="18" t="str">
        <x:v>EASTON</x:v>
      </x:c>
      <x:c r="AA34" s="20" t="str">
        <x:v>02375</x:v>
      </x:c>
      <x:c r="AB34" s="23" t="str">
        <x:v>PICS REALTY LLC</x:v>
      </x:c>
      <x:c r="AC34" s="23" t="str">
        <x:v>24 HOWARD STREET</x:v>
      </x:c>
      <x:c r="AD34" s="18" t="str">
        <x:v>SOUTH EASTON</x:v>
      </x:c>
      <x:c r="AE34" s="18" t="str">
        <x:v>MA</x:v>
      </x:c>
      <x:c r="AF34" s="20" t="str">
        <x:v>02375</x:v>
      </x:c>
      <x:c r="AG34" s="18"/>
      <x:c r="AH34" s="20" t="str">
        <x:v>28396</x:v>
      </x:c>
      <x:c r="AI34" s="20" t="str">
        <x:v>251</x:v>
      </x:c>
      <x:c r="AJ34" s="20"/>
      <x:c r="AK34" s="18"/>
      <x:c r="AL34" s="18" t="n">
        <x:v>2022</x:v>
      </x:c>
      <x:c r="AM34" s="18" t="n">
        <x:v>1100</x:v>
      </x:c>
      <x:c r="AN34" s="18" t="n">
        <x:v>0</x:v>
      </x:c>
      <x:c r="AO34" s="18" t="n">
        <x:v>1100</x:v>
      </x:c>
      <x:c r="AP34" s="18" t="str">
        <x:v>Indust Condo</x:v>
      </x:c>
      <x:c r="AQ34" s="18" t="n">
        <x:v>0</x:v>
      </x:c>
      <x:c r="AR34" s="18" t="str">
        <x:v>Acres</x:v>
      </x:c>
      <x:c r="AS34" s="18" t="str">
        <x:v>0</x:v>
      </x:c>
      <x:c r="AT34" s="23" t="str">
        <x:v>IND CONDO</x:v>
      </x:c>
      <x:c r="AU34" s="20" t="str">
        <x:v>88_4021</x:v>
      </x:c>
    </x:row>
    <x:row r="35" ht="15" hidden="0" customHeight="1">
      <x:c r="A35" s="18" t="n">
        <x:v>815887</x:v>
      </x:c>
      <x:c r="B35" s="20" t="str">
        <x:v>47U-37A</x:v>
      </x:c>
      <x:c r="C35" s="20" t="str">
        <x:v>M_235786_864145</x:v>
      </x:c>
      <x:c r="D35" s="18" t="str">
        <x:v>FEE</x:v>
      </x:c>
      <x:c r="E35" s="18" t="str">
        <x:v>47U</x:v>
      </x:c>
      <x:c r="F35" s="18" t="str">
        <x:v>ASSESS</x:v>
      </x:c>
      <x:c r="G35" s="18"/>
      <x:c r="H35" s="18" t="n">
        <x:v>20110623</x:v>
      </x:c>
      <x:c r="I35" s="18"/>
      <x:c r="J35" s="18" t="str">
        <x:v>N</x:v>
      </x:c>
      <x:c r="K35" s="18" t="n">
        <x:v>88</x:v>
      </x:c>
      <x:c r="L35" s="20" t="str">
        <x:v>47_U_37_A_2</x:v>
      </x:c>
      <x:c r="M35" s="18" t="n">
        <x:v>249800</x:v>
      </x:c>
      <x:c r="N35" s="18" t="n">
        <x:v>0</x:v>
      </x:c>
      <x:c r="O35" s="18" t="n">
        <x:v>0</x:v>
      </x:c>
      <x:c r="P35" s="18" t="n">
        <x:v>249800</x:v>
      </x:c>
      <x:c r="Q35" s="18" t="n">
        <x:v>2026</x:v>
      </x:c>
      <x:c r="R35" s="18" t="n">
        <x:v>0</x:v>
      </x:c>
      <x:c r="S35" s="20" t="str">
        <x:v>20230519</x:v>
      </x:c>
      <x:c r="T35" s="18" t="n">
        <x:v>501500</x:v>
      </x:c>
      <x:c r="U35" s="20" t="str">
        <x:v>4021</x:v>
      </x:c>
      <x:c r="V35" s="18" t="str">
        <x:v>924 WASHINGTON STREET UNIT 2</x:v>
      </x:c>
      <x:c r="W35" s="18" t="str">
        <x:v>924</x:v>
      </x:c>
      <x:c r="X35" s="18" t="str">
        <x:v>WASHINGTON STREET UNIT 2</x:v>
      </x:c>
      <x:c r="Y35" s="18"/>
      <x:c r="Z35" s="18" t="str">
        <x:v>EASTON</x:v>
      </x:c>
      <x:c r="AA35" s="20" t="str">
        <x:v>02375</x:v>
      </x:c>
      <x:c r="AB35" s="23" t="str">
        <x:v>MAGUIRE PROPERTIES LLC</x:v>
      </x:c>
      <x:c r="AC35" s="23" t="str">
        <x:v>28 DEED CIRCLE</x:v>
      </x:c>
      <x:c r="AD35" s="18" t="str">
        <x:v>BROCKTON</x:v>
      </x:c>
      <x:c r="AE35" s="18" t="str">
        <x:v>MA</x:v>
      </x:c>
      <x:c r="AF35" s="20" t="str">
        <x:v>02302</x:v>
      </x:c>
      <x:c r="AG35" s="18"/>
      <x:c r="AH35" s="20" t="str">
        <x:v>28416</x:v>
      </x:c>
      <x:c r="AI35" s="20" t="str">
        <x:v>106</x:v>
      </x:c>
      <x:c r="AJ35" s="20"/>
      <x:c r="AK35" s="18"/>
      <x:c r="AL35" s="18" t="n">
        <x:v>2022</x:v>
      </x:c>
      <x:c r="AM35" s="18" t="n">
        <x:v>1100</x:v>
      </x:c>
      <x:c r="AN35" s="18" t="n">
        <x:v>0</x:v>
      </x:c>
      <x:c r="AO35" s="18" t="n">
        <x:v>1100</x:v>
      </x:c>
      <x:c r="AP35" s="18" t="str">
        <x:v>Indust Condo</x:v>
      </x:c>
      <x:c r="AQ35" s="18" t="n">
        <x:v>0</x:v>
      </x:c>
      <x:c r="AR35" s="18" t="str">
        <x:v>Acres</x:v>
      </x:c>
      <x:c r="AS35" s="18" t="str">
        <x:v>0</x:v>
      </x:c>
      <x:c r="AT35" s="23" t="str">
        <x:v>IND CONDO</x:v>
      </x:c>
      <x:c r="AU35" s="20" t="str">
        <x:v>88_4021</x:v>
      </x:c>
    </x:row>
    <x:row r="36" ht="15" hidden="0" customHeight="1">
      <x:c r="A36" s="18" t="n">
        <x:v>815888</x:v>
      </x:c>
      <x:c r="B36" s="20" t="str">
        <x:v>47U-37A</x:v>
      </x:c>
      <x:c r="C36" s="20" t="str">
        <x:v>M_235786_864145</x:v>
      </x:c>
      <x:c r="D36" s="18" t="str">
        <x:v>FEE</x:v>
      </x:c>
      <x:c r="E36" s="18" t="str">
        <x:v>47U</x:v>
      </x:c>
      <x:c r="F36" s="18" t="str">
        <x:v>ASSESS</x:v>
      </x:c>
      <x:c r="G36" s="18"/>
      <x:c r="H36" s="18" t="n">
        <x:v>20110623</x:v>
      </x:c>
      <x:c r="I36" s="18"/>
      <x:c r="J36" s="18" t="str">
        <x:v>N</x:v>
      </x:c>
      <x:c r="K36" s="18" t="n">
        <x:v>88</x:v>
      </x:c>
      <x:c r="L36" s="20" t="str">
        <x:v>47_U_37_A_3</x:v>
      </x:c>
      <x:c r="M36" s="18" t="n">
        <x:v>249800</x:v>
      </x:c>
      <x:c r="N36" s="18" t="n">
        <x:v>0</x:v>
      </x:c>
      <x:c r="O36" s="18" t="n">
        <x:v>0</x:v>
      </x:c>
      <x:c r="P36" s="18" t="n">
        <x:v>249800</x:v>
      </x:c>
      <x:c r="Q36" s="18" t="n">
        <x:v>2026</x:v>
      </x:c>
      <x:c r="R36" s="18" t="n">
        <x:v>0</x:v>
      </x:c>
      <x:c r="S36" s="20" t="str">
        <x:v>20230505</x:v>
      </x:c>
      <x:c r="T36" s="18" t="n">
        <x:v>255000</x:v>
      </x:c>
      <x:c r="U36" s="20" t="str">
        <x:v>4021</x:v>
      </x:c>
      <x:c r="V36" s="18" t="str">
        <x:v>924 WASHINGTON STREET UNIT 3</x:v>
      </x:c>
      <x:c r="W36" s="18" t="str">
        <x:v>924</x:v>
      </x:c>
      <x:c r="X36" s="18" t="str">
        <x:v>WASHINGTON STREET UNIT 3</x:v>
      </x:c>
      <x:c r="Y36" s="18"/>
      <x:c r="Z36" s="18" t="str">
        <x:v>EASTON</x:v>
      </x:c>
      <x:c r="AA36" s="20" t="str">
        <x:v>02375</x:v>
      </x:c>
      <x:c r="AB36" s="23" t="str">
        <x:v>GALENO PIETRO &amp; ROSA P TRUSTEES</x:v>
      </x:c>
      <x:c r="AC36" s="23" t="str">
        <x:v>924 WASHINGTON STREET UNIT 3</x:v>
      </x:c>
      <x:c r="AD36" s="18" t="str">
        <x:v>SOUTH EASTON</x:v>
      </x:c>
      <x:c r="AE36" s="18" t="str">
        <x:v>MA</x:v>
      </x:c>
      <x:c r="AF36" s="20" t="str">
        <x:v>02375</x:v>
      </x:c>
      <x:c r="AG36" s="18"/>
      <x:c r="AH36" s="20" t="str">
        <x:v>28395</x:v>
      </x:c>
      <x:c r="AI36" s="20" t="str">
        <x:v>142</x:v>
      </x:c>
      <x:c r="AJ36" s="20"/>
      <x:c r="AK36" s="18"/>
      <x:c r="AL36" s="18" t="n">
        <x:v>2022</x:v>
      </x:c>
      <x:c r="AM36" s="18" t="n">
        <x:v>1100</x:v>
      </x:c>
      <x:c r="AN36" s="18" t="n">
        <x:v>0</x:v>
      </x:c>
      <x:c r="AO36" s="18" t="n">
        <x:v>1100</x:v>
      </x:c>
      <x:c r="AP36" s="18" t="str">
        <x:v>Indust Condo</x:v>
      </x:c>
      <x:c r="AQ36" s="18" t="n">
        <x:v>0</x:v>
      </x:c>
      <x:c r="AR36" s="18" t="str">
        <x:v>Acres</x:v>
      </x:c>
      <x:c r="AS36" s="18" t="str">
        <x:v>0</x:v>
      </x:c>
      <x:c r="AT36" s="23" t="str">
        <x:v>IND CONDO</x:v>
      </x:c>
      <x:c r="AU36" s="20" t="str">
        <x:v>88_4021</x:v>
      </x:c>
    </x:row>
    <x:row r="37" ht="15" hidden="0" customHeight="1">
      <x:c r="A37" s="18" t="n">
        <x:v>815889</x:v>
      </x:c>
      <x:c r="B37" s="20" t="str">
        <x:v>47U-37A</x:v>
      </x:c>
      <x:c r="C37" s="20" t="str">
        <x:v>M_235786_864145</x:v>
      </x:c>
      <x:c r="D37" s="18" t="str">
        <x:v>FEE</x:v>
      </x:c>
      <x:c r="E37" s="18" t="str">
        <x:v>47U</x:v>
      </x:c>
      <x:c r="F37" s="18" t="str">
        <x:v>ASSESS</x:v>
      </x:c>
      <x:c r="G37" s="18"/>
      <x:c r="H37" s="18" t="n">
        <x:v>20110623</x:v>
      </x:c>
      <x:c r="I37" s="18"/>
      <x:c r="J37" s="18" t="str">
        <x:v>N</x:v>
      </x:c>
      <x:c r="K37" s="18" t="n">
        <x:v>88</x:v>
      </x:c>
      <x:c r="L37" s="20" t="str">
        <x:v>47_U_37_A_4</x:v>
      </x:c>
      <x:c r="M37" s="18" t="n">
        <x:v>249800</x:v>
      </x:c>
      <x:c r="N37" s="18" t="n">
        <x:v>0</x:v>
      </x:c>
      <x:c r="O37" s="18" t="n">
        <x:v>0</x:v>
      </x:c>
      <x:c r="P37" s="18" t="n">
        <x:v>249800</x:v>
      </x:c>
      <x:c r="Q37" s="18" t="n">
        <x:v>2026</x:v>
      </x:c>
      <x:c r="R37" s="18" t="n">
        <x:v>0</x:v>
      </x:c>
      <x:c r="S37" s="20" t="str">
        <x:v>20230511</x:v>
      </x:c>
      <x:c r="T37" s="18" t="n">
        <x:v>255000</x:v>
      </x:c>
      <x:c r="U37" s="20" t="str">
        <x:v>4021</x:v>
      </x:c>
      <x:c r="V37" s="18" t="str">
        <x:v>924 WASHINGTON STREET UNIT 4</x:v>
      </x:c>
      <x:c r="W37" s="18" t="str">
        <x:v>924</x:v>
      </x:c>
      <x:c r="X37" s="18" t="str">
        <x:v>WASHINGTON STREET UNIT 4</x:v>
      </x:c>
      <x:c r="Y37" s="18"/>
      <x:c r="Z37" s="18" t="str">
        <x:v>EASTON</x:v>
      </x:c>
      <x:c r="AA37" s="20" t="str">
        <x:v>02375</x:v>
      </x:c>
      <x:c r="AB37" s="23" t="str">
        <x:v>CATALONI CHARLES TRUSTEE</x:v>
      </x:c>
      <x:c r="AC37" s="23" t="str">
        <x:v>924 WASHINGTON STREET UNIT 4</x:v>
      </x:c>
      <x:c r="AD37" s="18" t="str">
        <x:v>SOUTH EASTON</x:v>
      </x:c>
      <x:c r="AE37" s="18" t="str">
        <x:v>MA</x:v>
      </x:c>
      <x:c r="AF37" s="20" t="str">
        <x:v>02375</x:v>
      </x:c>
      <x:c r="AG37" s="18"/>
      <x:c r="AH37" s="20" t="str">
        <x:v>28402</x:v>
      </x:c>
      <x:c r="AI37" s="20" t="str">
        <x:v>25</x:v>
      </x:c>
      <x:c r="AJ37" s="20"/>
      <x:c r="AK37" s="18"/>
      <x:c r="AL37" s="18" t="n">
        <x:v>2022</x:v>
      </x:c>
      <x:c r="AM37" s="18" t="n">
        <x:v>1100</x:v>
      </x:c>
      <x:c r="AN37" s="18" t="n">
        <x:v>0</x:v>
      </x:c>
      <x:c r="AO37" s="18" t="n">
        <x:v>1100</x:v>
      </x:c>
      <x:c r="AP37" s="18" t="str">
        <x:v>Indust Condo</x:v>
      </x:c>
      <x:c r="AQ37" s="18" t="n">
        <x:v>0</x:v>
      </x:c>
      <x:c r="AR37" s="18" t="str">
        <x:v>Acres</x:v>
      </x:c>
      <x:c r="AS37" s="18" t="str">
        <x:v>0</x:v>
      </x:c>
      <x:c r="AT37" s="23" t="str">
        <x:v>IND CONDO</x:v>
      </x:c>
      <x:c r="AU37" s="20" t="str">
        <x:v>88_4021</x:v>
      </x:c>
    </x:row>
    <x:row r="38" ht="15" hidden="0" customHeight="1">
      <x:c r="A38" s="18" t="n">
        <x:v>815890</x:v>
      </x:c>
      <x:c r="B38" s="20" t="str">
        <x:v>47U-37A</x:v>
      </x:c>
      <x:c r="C38" s="20" t="str">
        <x:v>M_235786_864145</x:v>
      </x:c>
      <x:c r="D38" s="18" t="str">
        <x:v>FEE</x:v>
      </x:c>
      <x:c r="E38" s="18" t="str">
        <x:v>47U</x:v>
      </x:c>
      <x:c r="F38" s="18" t="str">
        <x:v>ASSESS</x:v>
      </x:c>
      <x:c r="G38" s="18"/>
      <x:c r="H38" s="18" t="n">
        <x:v>20110623</x:v>
      </x:c>
      <x:c r="I38" s="18"/>
      <x:c r="J38" s="18" t="str">
        <x:v>N</x:v>
      </x:c>
      <x:c r="K38" s="18" t="n">
        <x:v>88</x:v>
      </x:c>
      <x:c r="L38" s="20" t="str">
        <x:v>47_U_37_A_6</x:v>
      </x:c>
      <x:c r="M38" s="18" t="n">
        <x:v>249800</x:v>
      </x:c>
      <x:c r="N38" s="18" t="n">
        <x:v>0</x:v>
      </x:c>
      <x:c r="O38" s="18" t="n">
        <x:v>0</x:v>
      </x:c>
      <x:c r="P38" s="18" t="n">
        <x:v>249800</x:v>
      </x:c>
      <x:c r="Q38" s="18" t="n">
        <x:v>2026</x:v>
      </x:c>
      <x:c r="R38" s="18" t="n">
        <x:v>0</x:v>
      </x:c>
      <x:c r="S38" s="20" t="str">
        <x:v>20230515</x:v>
      </x:c>
      <x:c r="T38" s="18" t="n">
        <x:v>254000</x:v>
      </x:c>
      <x:c r="U38" s="20" t="str">
        <x:v>4021</x:v>
      </x:c>
      <x:c r="V38" s="18" t="str">
        <x:v>924 WASHINGTON STREET UNIT 6</x:v>
      </x:c>
      <x:c r="W38" s="18" t="str">
        <x:v>924</x:v>
      </x:c>
      <x:c r="X38" s="18" t="str">
        <x:v>WASHINGTON STREET UNIT 6</x:v>
      </x:c>
      <x:c r="Y38" s="18"/>
      <x:c r="Z38" s="18" t="str">
        <x:v>EASTON</x:v>
      </x:c>
      <x:c r="AA38" s="20" t="str">
        <x:v>02375</x:v>
      </x:c>
      <x:c r="AB38" s="23" t="str">
        <x:v>B CAMPBELL LLC</x:v>
      </x:c>
      <x:c r="AC38" s="23" t="str">
        <x:v>924 WASHINGTON STREET UNIT 6</x:v>
      </x:c>
      <x:c r="AD38" s="18" t="str">
        <x:v>SOUTH EASTON</x:v>
      </x:c>
      <x:c r="AE38" s="18" t="str">
        <x:v>MA</x:v>
      </x:c>
      <x:c r="AF38" s="20" t="str">
        <x:v>02375</x:v>
      </x:c>
      <x:c r="AG38" s="18"/>
      <x:c r="AH38" s="20" t="str">
        <x:v>28406</x:v>
      </x:c>
      <x:c r="AI38" s="20" t="str">
        <x:v>143</x:v>
      </x:c>
      <x:c r="AJ38" s="20"/>
      <x:c r="AK38" s="18"/>
      <x:c r="AL38" s="18" t="n">
        <x:v>2022</x:v>
      </x:c>
      <x:c r="AM38" s="18" t="n">
        <x:v>1100</x:v>
      </x:c>
      <x:c r="AN38" s="18" t="n">
        <x:v>0</x:v>
      </x:c>
      <x:c r="AO38" s="18" t="n">
        <x:v>1100</x:v>
      </x:c>
      <x:c r="AP38" s="18" t="str">
        <x:v>Indust Condo</x:v>
      </x:c>
      <x:c r="AQ38" s="18" t="n">
        <x:v>0</x:v>
      </x:c>
      <x:c r="AR38" s="18" t="str">
        <x:v>Acres</x:v>
      </x:c>
      <x:c r="AS38" s="18" t="str">
        <x:v>0</x:v>
      </x:c>
      <x:c r="AT38" s="23" t="str">
        <x:v>IND CONDO</x:v>
      </x:c>
      <x:c r="AU38" s="20" t="str">
        <x:v>88_4021</x:v>
      </x:c>
    </x:row>
    <x:row r="39" ht="15" hidden="0" customHeight="1">
      <x:c r="A39" s="18" t="n">
        <x:v>815891</x:v>
      </x:c>
      <x:c r="B39" s="20" t="str">
        <x:v>47U-37A</x:v>
      </x:c>
      <x:c r="C39" s="20" t="str">
        <x:v>M_235786_864145</x:v>
      </x:c>
      <x:c r="D39" s="18" t="str">
        <x:v>FEE</x:v>
      </x:c>
      <x:c r="E39" s="18" t="str">
        <x:v>47U</x:v>
      </x:c>
      <x:c r="F39" s="18" t="str">
        <x:v>ASSESS</x:v>
      </x:c>
      <x:c r="G39" s="18"/>
      <x:c r="H39" s="18" t="n">
        <x:v>20110623</x:v>
      </x:c>
      <x:c r="I39" s="18"/>
      <x:c r="J39" s="18" t="str">
        <x:v>N</x:v>
      </x:c>
      <x:c r="K39" s="18" t="n">
        <x:v>88</x:v>
      </x:c>
      <x:c r="L39" s="20" t="str">
        <x:v>47_U_37_A_7</x:v>
      </x:c>
      <x:c r="M39" s="18" t="n">
        <x:v>249800</x:v>
      </x:c>
      <x:c r="N39" s="18" t="n">
        <x:v>0</x:v>
      </x:c>
      <x:c r="O39" s="18" t="n">
        <x:v>0</x:v>
      </x:c>
      <x:c r="P39" s="18" t="n">
        <x:v>249800</x:v>
      </x:c>
      <x:c r="Q39" s="18" t="n">
        <x:v>2026</x:v>
      </x:c>
      <x:c r="R39" s="18" t="n">
        <x:v>0</x:v>
      </x:c>
      <x:c r="S39" s="20" t="str">
        <x:v>20230518</x:v>
      </x:c>
      <x:c r="T39" s="18" t="n">
        <x:v>265000</x:v>
      </x:c>
      <x:c r="U39" s="20" t="str">
        <x:v>4021</x:v>
      </x:c>
      <x:c r="V39" s="18" t="str">
        <x:v>924 WASHINGTON STREET UNIT 7</x:v>
      </x:c>
      <x:c r="W39" s="18" t="str">
        <x:v>924</x:v>
      </x:c>
      <x:c r="X39" s="18" t="str">
        <x:v>WASHINGTON STREET UNIT 7</x:v>
      </x:c>
      <x:c r="Y39" s="18"/>
      <x:c r="Z39" s="18" t="str">
        <x:v>EASTON</x:v>
      </x:c>
      <x:c r="AA39" s="20" t="str">
        <x:v>02375</x:v>
      </x:c>
      <x:c r="AB39" s="23" t="str">
        <x:v>UNITED AUTOMATIC FIRE SPRINKLER COMPANY</x:v>
      </x:c>
      <x:c r="AC39" s="23" t="str">
        <x:v>924 WASNINGTON STREET UNIT 7</x:v>
      </x:c>
      <x:c r="AD39" s="18" t="str">
        <x:v>SOUTH EASTON</x:v>
      </x:c>
      <x:c r="AE39" s="18" t="str">
        <x:v>MA</x:v>
      </x:c>
      <x:c r="AF39" s="20" t="str">
        <x:v>02375</x:v>
      </x:c>
      <x:c r="AG39" s="18"/>
      <x:c r="AH39" s="20" t="str">
        <x:v>28413</x:v>
      </x:c>
      <x:c r="AI39" s="20" t="str">
        <x:v>35</x:v>
      </x:c>
      <x:c r="AJ39" s="20"/>
      <x:c r="AK39" s="18"/>
      <x:c r="AL39" s="18" t="n">
        <x:v>2022</x:v>
      </x:c>
      <x:c r="AM39" s="18" t="n">
        <x:v>1100</x:v>
      </x:c>
      <x:c r="AN39" s="18" t="n">
        <x:v>0</x:v>
      </x:c>
      <x:c r="AO39" s="18" t="n">
        <x:v>1100</x:v>
      </x:c>
      <x:c r="AP39" s="18" t="str">
        <x:v>Indust Condo</x:v>
      </x:c>
      <x:c r="AQ39" s="18" t="n">
        <x:v>0</x:v>
      </x:c>
      <x:c r="AR39" s="18" t="str">
        <x:v>Acres</x:v>
      </x:c>
      <x:c r="AS39" s="18" t="str">
        <x:v>0</x:v>
      </x:c>
      <x:c r="AT39" s="23" t="str">
        <x:v>IND CONDO</x:v>
      </x:c>
      <x:c r="AU39" s="20" t="str">
        <x:v>88_4021</x:v>
      </x:c>
    </x:row>
    <x:row r="40" ht="15" hidden="0" customHeight="1">
      <x:c r="A40" s="18" t="n">
        <x:v>822289</x:v>
      </x:c>
      <x:c r="B40" s="20" t="str">
        <x:v>34U-1F</x:v>
      </x:c>
      <x:c r="C40" s="20" t="str">
        <x:v>M_234956_866670</x:v>
      </x:c>
      <x:c r="D40" s="18" t="str">
        <x:v>FEE</x:v>
      </x:c>
      <x:c r="E40" s="18" t="str">
        <x:v>34U</x:v>
      </x:c>
      <x:c r="F40" s="18" t="str">
        <x:v>ASSESS</x:v>
      </x:c>
      <x:c r="G40" s="18"/>
      <x:c r="H40" s="18" t="n">
        <x:v>20160203</x:v>
      </x:c>
      <x:c r="I40" s="18"/>
      <x:c r="J40" s="18" t="str">
        <x:v>N</x:v>
      </x:c>
      <x:c r="K40" s="18" t="n">
        <x:v>88</x:v>
      </x:c>
      <x:c r="L40" s="20" t="str">
        <x:v>34_U_1_F</x:v>
      </x:c>
      <x:c r="M40" s="18" t="n">
        <x:v>2042300</x:v>
      </x:c>
      <x:c r="N40" s="18" t="n">
        <x:v>738300</x:v>
      </x:c>
      <x:c r="O40" s="18" t="n">
        <x:v>484200</x:v>
      </x:c>
      <x:c r="P40" s="18" t="n">
        <x:v>3264800</x:v>
      </x:c>
      <x:c r="Q40" s="18" t="n">
        <x:v>2026</x:v>
      </x:c>
      <x:c r="R40" s="18" t="n">
        <x:v>3.09</x:v>
      </x:c>
      <x:c r="S40" s="20" t="str">
        <x:v>19940121</x:v>
      </x:c>
      <x:c r="T40" s="18" t="n">
        <x:v>3750000</x:v>
      </x:c>
      <x:c r="U40" s="20" t="str">
        <x:v>4010</x:v>
      </x:c>
      <x:c r="V40" s="18" t="str">
        <x:v>19 NORFOLK AVENUE</x:v>
      </x:c>
      <x:c r="W40" s="18" t="str">
        <x:v>19</x:v>
      </x:c>
      <x:c r="X40" s="18" t="str">
        <x:v>NORFOLK AVENUE</x:v>
      </x:c>
      <x:c r="Y40" s="18"/>
      <x:c r="Z40" s="18" t="str">
        <x:v>EASTON</x:v>
      </x:c>
      <x:c r="AA40" s="20"/>
      <x:c r="AB40" s="23" t="str">
        <x:v>ATLANTIC-DRACUT REALTY LMTD</x:v>
      </x:c>
      <x:c r="AC40" s="23" t="str">
        <x:v>205 NEWBURY STREET</x:v>
      </x:c>
      <x:c r="AD40" s="18" t="str">
        <x:v>FRAMINGHAM</x:v>
      </x:c>
      <x:c r="AE40" s="18" t="str">
        <x:v>MA</x:v>
      </x:c>
      <x:c r="AF40" s="20" t="str">
        <x:v>01701</x:v>
      </x:c>
      <x:c r="AG40" s="18" t="str">
        <x:v>USA</x:v>
      </x:c>
      <x:c r="AH40" s="20" t="str">
        <x:v>5868</x:v>
      </x:c>
      <x:c r="AI40" s="20" t="str">
        <x:v>0053</x:v>
      </x:c>
      <x:c r="AJ40" s="20"/>
      <x:c r="AK40" s="18" t="str">
        <x:v>IND</x:v>
      </x:c>
      <x:c r="AL40" s="18" t="n">
        <x:v>1982</x:v>
      </x:c>
      <x:c r="AM40" s="18" t="n">
        <x:v>35000</x:v>
      </x:c>
      <x:c r="AN40" s="18" t="n">
        <x:v>0</x:v>
      </x:c>
      <x:c r="AO40" s="18" t="n">
        <x:v>35000</x:v>
      </x:c>
      <x:c r="AP40" s="18" t="str">
        <x:v>Whse-Office</x:v>
      </x:c>
      <x:c r="AQ40" s="18" t="n">
        <x:v>0</x:v>
      </x:c>
      <x:c r="AR40" s="18" t="str">
        <x:v>Acres</x:v>
      </x:c>
      <x:c r="AS40" s="18" t="str">
        <x:v>1</x:v>
      </x:c>
      <x:c r="AT40" s="23" t="str">
        <x:v>Warehouses for storage of manufactured products</x:v>
      </x:c>
      <x:c r="AU40" s="20" t="str">
        <x:v>88_4010</x:v>
      </x:c>
    </x:row>
    <x:row r="41" ht="15" hidden="0" customHeight="1">
      <x:c r="A41" s="18" t="n">
        <x:v>881862</x:v>
      </x:c>
      <x:c r="B41" s="20" t="str">
        <x:v>34-8A</x:v>
      </x:c>
      <x:c r="C41" s="20" t="str">
        <x:v>M_235442_866410</x:v>
      </x:c>
      <x:c r="D41" s="18" t="str">
        <x:v>FEE</x:v>
      </x:c>
      <x:c r="E41" s="18" t="str">
        <x:v>34</x:v>
      </x:c>
      <x:c r="F41" s="18" t="str">
        <x:v>ASSESS</x:v>
      </x:c>
      <x:c r="G41" s="18"/>
      <x:c r="H41" s="18" t="n">
        <x:v>20160203</x:v>
      </x:c>
      <x:c r="I41" s="18"/>
      <x:c r="J41" s="18" t="str">
        <x:v>N</x:v>
      </x:c>
      <x:c r="K41" s="18" t="n">
        <x:v>88</x:v>
      </x:c>
      <x:c r="L41" s="20" t="str">
        <x:v>34_U_42</x:v>
      </x:c>
      <x:c r="M41" s="18" t="n">
        <x:v>990400</x:v>
      </x:c>
      <x:c r="N41" s="18" t="n">
        <x:v>0</x:v>
      </x:c>
      <x:c r="O41" s="18" t="n">
        <x:v>0</x:v>
      </x:c>
      <x:c r="P41" s="18" t="n">
        <x:v>990400</x:v>
      </x:c>
      <x:c r="Q41" s="18" t="n">
        <x:v>2026</x:v>
      </x:c>
      <x:c r="R41" s="18" t="n">
        <x:v>0</x:v>
      </x:c>
      <x:c r="S41" s="20" t="str">
        <x:v>19970225</x:v>
      </x:c>
      <x:c r="T41" s="18" t="n">
        <x:v>1</x:v>
      </x:c>
      <x:c r="U41" s="20" t="str">
        <x:v>4021</x:v>
      </x:c>
      <x:c r="V41" s="18" t="str">
        <x:v>15 HAMPDEN DRIVE #1</x:v>
      </x:c>
      <x:c r="W41" s="18" t="str">
        <x:v>15</x:v>
      </x:c>
      <x:c r="X41" s="18" t="str">
        <x:v>HAMPDEN DRIVE #1</x:v>
      </x:c>
      <x:c r="Y41" s="18"/>
      <x:c r="Z41" s="18" t="str">
        <x:v>EASTON</x:v>
      </x:c>
      <x:c r="AA41" s="20"/>
      <x:c r="AB41" s="23" t="str">
        <x:v>JMB/LION REALTY LLC</x:v>
      </x:c>
      <x:c r="AC41" s="23" t="str">
        <x:v>15 HAMPDEN DRIVE</x:v>
      </x:c>
      <x:c r="AD41" s="18" t="str">
        <x:v>SOUTH EASTON</x:v>
      </x:c>
      <x:c r="AE41" s="18" t="str">
        <x:v>MA</x:v>
      </x:c>
      <x:c r="AF41" s="20" t="str">
        <x:v>02375</x:v>
      </x:c>
      <x:c r="AG41" s="18" t="str">
        <x:v>USA</x:v>
      </x:c>
      <x:c r="AH41" s="20" t="str">
        <x:v>7048</x:v>
      </x:c>
      <x:c r="AI41" s="20" t="str">
        <x:v>0278</x:v>
      </x:c>
      <x:c r="AJ41" s="20"/>
      <x:c r="AK41" s="18" t="str">
        <x:v>IND</x:v>
      </x:c>
      <x:c r="AL41" s="18" t="n">
        <x:v>1982</x:v>
      </x:c>
      <x:c r="AM41" s="18" t="n">
        <x:v>12540</x:v>
      </x:c>
      <x:c r="AN41" s="18" t="n">
        <x:v>0</x:v>
      </x:c>
      <x:c r="AO41" s="18" t="n">
        <x:v>12540</x:v>
      </x:c>
      <x:c r="AP41" s="18" t="str">
        <x:v>Indust Condo</x:v>
      </x:c>
      <x:c r="AQ41" s="18" t="n">
        <x:v>0</x:v>
      </x:c>
      <x:c r="AR41" s="18" t="str">
        <x:v>Acres</x:v>
      </x:c>
      <x:c r="AS41" s="18" t="str">
        <x:v>0</x:v>
      </x:c>
      <x:c r="AT41" s="23" t="str">
        <x:v>IND CONDO</x:v>
      </x:c>
      <x:c r="AU41" s="20" t="str">
        <x:v>88_4021</x:v>
      </x:c>
    </x:row>
    <x:row r="42" ht="15" hidden="0" customHeight="1">
      <x:c r="A42" s="18" t="n">
        <x:v>881863</x:v>
      </x:c>
      <x:c r="B42" s="20" t="str">
        <x:v>34-8A</x:v>
      </x:c>
      <x:c r="C42" s="20" t="str">
        <x:v>M_235442_866410</x:v>
      </x:c>
      <x:c r="D42" s="18" t="str">
        <x:v>FEE</x:v>
      </x:c>
      <x:c r="E42" s="18" t="str">
        <x:v>34</x:v>
      </x:c>
      <x:c r="F42" s="18" t="str">
        <x:v>ASSESS</x:v>
      </x:c>
      <x:c r="G42" s="18"/>
      <x:c r="H42" s="18" t="n">
        <x:v>20160203</x:v>
      </x:c>
      <x:c r="I42" s="18"/>
      <x:c r="J42" s="18" t="str">
        <x:v>N</x:v>
      </x:c>
      <x:c r="K42" s="18" t="n">
        <x:v>88</x:v>
      </x:c>
      <x:c r="L42" s="20" t="str">
        <x:v>34_U_43</x:v>
      </x:c>
      <x:c r="M42" s="18" t="n">
        <x:v>1044500</x:v>
      </x:c>
      <x:c r="N42" s="18" t="n">
        <x:v>0</x:v>
      </x:c>
      <x:c r="O42" s="18" t="n">
        <x:v>0</x:v>
      </x:c>
      <x:c r="P42" s="18" t="n">
        <x:v>1044500</x:v>
      </x:c>
      <x:c r="Q42" s="18" t="n">
        <x:v>2026</x:v>
      </x:c>
      <x:c r="R42" s="18" t="n">
        <x:v>0</x:v>
      </x:c>
      <x:c r="S42" s="20" t="str">
        <x:v>19970225</x:v>
      </x:c>
      <x:c r="T42" s="18" t="n">
        <x:v>502000</x:v>
      </x:c>
      <x:c r="U42" s="20" t="str">
        <x:v>4021</x:v>
      </x:c>
      <x:c r="V42" s="18" t="str">
        <x:v>15 HAMPDEN DRIVE #2</x:v>
      </x:c>
      <x:c r="W42" s="18" t="str">
        <x:v>15</x:v>
      </x:c>
      <x:c r="X42" s="18" t="str">
        <x:v>HAMPDEN DRIVE #2</x:v>
      </x:c>
      <x:c r="Y42" s="18"/>
      <x:c r="Z42" s="18" t="str">
        <x:v>EASTON</x:v>
      </x:c>
      <x:c r="AA42" s="20"/>
      <x:c r="AB42" s="23" t="str">
        <x:v>JBM/LION REALTY LLC</x:v>
      </x:c>
      <x:c r="AC42" s="23" t="str">
        <x:v>15 HAMPDEN DRIVE</x:v>
      </x:c>
      <x:c r="AD42" s="18" t="str">
        <x:v>SOUTH EASTON</x:v>
      </x:c>
      <x:c r="AE42" s="18" t="str">
        <x:v>MA</x:v>
      </x:c>
      <x:c r="AF42" s="20" t="str">
        <x:v>02375</x:v>
      </x:c>
      <x:c r="AG42" s="18" t="str">
        <x:v>USA</x:v>
      </x:c>
      <x:c r="AH42" s="20" t="str">
        <x:v>7048</x:v>
      </x:c>
      <x:c r="AI42" s="20" t="str">
        <x:v>0285</x:v>
      </x:c>
      <x:c r="AJ42" s="20"/>
      <x:c r="AK42" s="18" t="str">
        <x:v>IND</x:v>
      </x:c>
      <x:c r="AL42" s="18" t="n">
        <x:v>1982</x:v>
      </x:c>
      <x:c r="AM42" s="18" t="n">
        <x:v>13201</x:v>
      </x:c>
      <x:c r="AN42" s="18" t="n">
        <x:v>0</x:v>
      </x:c>
      <x:c r="AO42" s="18" t="n">
        <x:v>13201</x:v>
      </x:c>
      <x:c r="AP42" s="18" t="str">
        <x:v>Indust Condo</x:v>
      </x:c>
      <x:c r="AQ42" s="18" t="n">
        <x:v>0</x:v>
      </x:c>
      <x:c r="AR42" s="18" t="str">
        <x:v>Acres</x:v>
      </x:c>
      <x:c r="AS42" s="18" t="str">
        <x:v>0</x:v>
      </x:c>
      <x:c r="AT42" s="23" t="str">
        <x:v>IND CONDO</x:v>
      </x:c>
      <x:c r="AU42" s="20" t="str">
        <x:v>88_4021</x:v>
      </x:c>
    </x:row>
    <x:row r="43" ht="15" hidden="0" customHeight="1">
      <x:c r="A43" s="18" t="n">
        <x:v>891387</x:v>
      </x:c>
      <x:c r="B43" s="20" t="str">
        <x:v>34U-5D</x:v>
      </x:c>
      <x:c r="C43" s="20" t="str">
        <x:v>M_235300_866665</x:v>
      </x:c>
      <x:c r="D43" s="18" t="str">
        <x:v>FEE</x:v>
      </x:c>
      <x:c r="E43" s="18" t="str">
        <x:v>34U</x:v>
      </x:c>
      <x:c r="F43" s="18" t="str">
        <x:v>ASSESS</x:v>
      </x:c>
      <x:c r="G43" s="18"/>
      <x:c r="H43" s="18" t="n">
        <x:v>20160203</x:v>
      </x:c>
      <x:c r="I43" s="18"/>
      <x:c r="J43" s="18" t="str">
        <x:v>N</x:v>
      </x:c>
      <x:c r="K43" s="18" t="n">
        <x:v>88</x:v>
      </x:c>
      <x:c r="L43" s="20" t="str">
        <x:v>34_U_5_D</x:v>
      </x:c>
      <x:c r="M43" s="18" t="n">
        <x:v>1561900</x:v>
      </x:c>
      <x:c r="N43" s="18" t="n">
        <x:v>702900</x:v>
      </x:c>
      <x:c r="O43" s="18" t="n">
        <x:v>72900</x:v>
      </x:c>
      <x:c r="P43" s="18" t="n">
        <x:v>2337700</x:v>
      </x:c>
      <x:c r="Q43" s="18" t="n">
        <x:v>2026</x:v>
      </x:c>
      <x:c r="R43" s="18" t="n">
        <x:v>2.17</x:v>
      </x:c>
      <x:c r="S43" s="20" t="str">
        <x:v>20191213</x:v>
      </x:c>
      <x:c r="T43" s="18" t="n">
        <x:v>2050000</x:v>
      </x:c>
      <x:c r="U43" s="20" t="str">
        <x:v>4010</x:v>
      </x:c>
      <x:c r="V43" s="18" t="str">
        <x:v>6 NORFOLK AVENUE</x:v>
      </x:c>
      <x:c r="W43" s="18" t="str">
        <x:v>6</x:v>
      </x:c>
      <x:c r="X43" s="18" t="str">
        <x:v>NORFOLK AVENUE</x:v>
      </x:c>
      <x:c r="Y43" s="18"/>
      <x:c r="Z43" s="18" t="str">
        <x:v>EASTON</x:v>
      </x:c>
      <x:c r="AA43" s="20"/>
      <x:c r="AB43" s="23" t="str">
        <x:v>6 NORFOLK, LLC</x:v>
      </x:c>
      <x:c r="AC43" s="23" t="str">
        <x:v>80 WASHINGTON STREET</x:v>
      </x:c>
      <x:c r="AD43" s="18" t="str">
        <x:v>NORWELL</x:v>
      </x:c>
      <x:c r="AE43" s="18" t="str">
        <x:v>MA</x:v>
      </x:c>
      <x:c r="AF43" s="20" t="str">
        <x:v>02031</x:v>
      </x:c>
      <x:c r="AG43" s="18"/>
      <x:c r="AH43" s="20" t="str">
        <x:v>25592</x:v>
      </x:c>
      <x:c r="AI43" s="20" t="str">
        <x:v>171</x:v>
      </x:c>
      <x:c r="AJ43" s="20"/>
      <x:c r="AK43" s="18" t="str">
        <x:v>IND</x:v>
      </x:c>
      <x:c r="AL43" s="18" t="n">
        <x:v>1982</x:v>
      </x:c>
      <x:c r="AM43" s="18" t="n">
        <x:v>24150</x:v>
      </x:c>
      <x:c r="AN43" s="18" t="n">
        <x:v>0</x:v>
      </x:c>
      <x:c r="AO43" s="18" t="n">
        <x:v>24150</x:v>
      </x:c>
      <x:c r="AP43" s="18" t="str">
        <x:v>Industrial</x:v>
      </x:c>
      <x:c r="AQ43" s="18" t="n">
        <x:v>0</x:v>
      </x:c>
      <x:c r="AR43" s="18" t="str">
        <x:v>Acres</x:v>
      </x:c>
      <x:c r="AS43" s="18" t="str">
        <x:v>1</x:v>
      </x:c>
      <x:c r="AT43" s="23" t="str">
        <x:v>Warehouses for storage of manufactured products</x:v>
      </x:c>
      <x:c r="AU43" s="20" t="str">
        <x:v>88_4010</x:v>
      </x:c>
    </x:row>
    <x:row r="44" ht="15" hidden="0" customHeight="1">
      <x:c r="A44" s="18" t="n">
        <x:v>936674</x:v>
      </x:c>
      <x:c r="B44" s="20" t="str">
        <x:v>5U-43</x:v>
      </x:c>
      <x:c r="C44" s="20" t="str">
        <x:v>M_234515_870856</x:v>
      </x:c>
      <x:c r="D44" s="18" t="str">
        <x:v>FEE</x:v>
      </x:c>
      <x:c r="E44" s="18" t="str">
        <x:v>5U</x:v>
      </x:c>
      <x:c r="F44" s="18" t="str">
        <x:v>ASSESS</x:v>
      </x:c>
      <x:c r="G44" s="18"/>
      <x:c r="H44" s="18" t="n">
        <x:v>20110623</x:v>
      </x:c>
      <x:c r="I44" s="18"/>
      <x:c r="J44" s="18" t="str">
        <x:v>N</x:v>
      </x:c>
      <x:c r="K44" s="18" t="n">
        <x:v>88</x:v>
      </x:c>
      <x:c r="L44" s="20" t="str">
        <x:v>5_U_43</x:v>
      </x:c>
      <x:c r="M44" s="18" t="n">
        <x:v>110000</x:v>
      </x:c>
      <x:c r="N44" s="18" t="n">
        <x:v>190300</x:v>
      </x:c>
      <x:c r="O44" s="18" t="n">
        <x:v>4200</x:v>
      </x:c>
      <x:c r="P44" s="18" t="n">
        <x:v>304500</x:v>
      </x:c>
      <x:c r="Q44" s="18" t="n">
        <x:v>2026</x:v>
      </x:c>
      <x:c r="R44" s="18" t="n">
        <x:v>1.86</x:v>
      </x:c>
      <x:c r="S44" s="20" t="str">
        <x:v>20160120</x:v>
      </x:c>
      <x:c r="T44" s="18" t="n">
        <x:v>250000</x:v>
      </x:c>
      <x:c r="U44" s="20" t="str">
        <x:v>3310</x:v>
      </x:c>
      <x:c r="V44" s="18" t="str">
        <x:v>76 UNION STREET</x:v>
      </x:c>
      <x:c r="W44" s="18" t="str">
        <x:v>76</x:v>
      </x:c>
      <x:c r="X44" s="18" t="str">
        <x:v>UNION STREET</x:v>
      </x:c>
      <x:c r="Y44" s="18"/>
      <x:c r="Z44" s="18" t="str">
        <x:v>EASTON</x:v>
      </x:c>
      <x:c r="AA44" s="20"/>
      <x:c r="AB44" s="23" t="str">
        <x:v>CITYWIDE REAL ESTATE MANAGEMENT LLC  TR</x:v>
      </x:c>
      <x:c r="AC44" s="23" t="str">
        <x:v>P.O. BOX 115</x:v>
      </x:c>
      <x:c r="AD44" s="18" t="str">
        <x:v>NORTH EASTON</x:v>
      </x:c>
      <x:c r="AE44" s="18" t="str">
        <x:v>MA</x:v>
      </x:c>
      <x:c r="AF44" s="20" t="str">
        <x:v>02356</x:v>
      </x:c>
      <x:c r="AG44" s="18"/>
      <x:c r="AH44" s="20" t="str">
        <x:v>22758</x:v>
      </x:c>
      <x:c r="AI44" s="20" t="str">
        <x:v>0338</x:v>
      </x:c>
      <x:c r="AJ44" s="20"/>
      <x:c r="AK44" s="18" t="str">
        <x:v>IND</x:v>
      </x:c>
      <x:c r="AL44" s="18" t="n">
        <x:v>1960</x:v>
      </x:c>
      <x:c r="AM44" s="18" t="n">
        <x:v>3522</x:v>
      </x:c>
      <x:c r="AN44" s="18" t="n">
        <x:v>0</x:v>
      </x:c>
      <x:c r="AO44" s="18" t="n">
        <x:v>2502</x:v>
      </x:c>
      <x:c r="AP44" s="18" t="str">
        <x:v>Service Shop</x:v>
      </x:c>
      <x:c r="AQ44" s="18" t="n">
        <x:v>0</x:v>
      </x:c>
      <x:c r="AR44" s="18" t="str">
        <x:v>Acres</x:v>
      </x:c>
      <x:c r="AS44" s="18" t="str">
        <x:v>1</x:v>
      </x:c>
      <x:c r="AT44" s="23" t="str">
        <x:v>Automotive Supplies Sales and Service</x:v>
      </x:c>
      <x:c r="AU44" s="20" t="str">
        <x:v>88_3310</x:v>
      </x:c>
    </x:row>
    <x:row r="45" ht="15" hidden="0" customHeight="1">
      <x:c r="A45" s="18" t="n">
        <x:v>936820</x:v>
      </x:c>
      <x:c r="B45" s="20" t="str">
        <x:v>54U-76</x:v>
      </x:c>
      <x:c r="C45" s="20" t="str">
        <x:v>M_236054_862354</x:v>
      </x:c>
      <x:c r="D45" s="18" t="str">
        <x:v>FEE</x:v>
      </x:c>
      <x:c r="E45" s="18" t="str">
        <x:v>54U</x:v>
      </x:c>
      <x:c r="F45" s="18" t="str">
        <x:v>ASSESS</x:v>
      </x:c>
      <x:c r="G45" s="18"/>
      <x:c r="H45" s="18" t="n">
        <x:v>20160721</x:v>
      </x:c>
      <x:c r="I45" s="18"/>
      <x:c r="J45" s="18" t="str">
        <x:v>N</x:v>
      </x:c>
      <x:c r="K45" s="18" t="n">
        <x:v>88</x:v>
      </x:c>
      <x:c r="L45" s="20" t="str">
        <x:v>54_U_76</x:v>
      </x:c>
      <x:c r="M45" s="18" t="n">
        <x:v>13700</x:v>
      </x:c>
      <x:c r="N45" s="18" t="n">
        <x:v>399500</x:v>
      </x:c>
      <x:c r="O45" s="18" t="n">
        <x:v>0</x:v>
      </x:c>
      <x:c r="P45" s="18" t="n">
        <x:v>413200</x:v>
      </x:c>
      <x:c r="Q45" s="18" t="n">
        <x:v>2026</x:v>
      </x:c>
      <x:c r="R45" s="18" t="n">
        <x:v>1.23</x:v>
      </x:c>
      <x:c r="S45" s="20" t="str">
        <x:v>20040721</x:v>
      </x:c>
      <x:c r="T45" s="18" t="n">
        <x:v>280000</x:v>
      </x:c>
      <x:c r="U45" s="20" t="str">
        <x:v>3300</x:v>
      </x:c>
      <x:c r="V45" s="18" t="str">
        <x:v>38 FOUNDRY STREET</x:v>
      </x:c>
      <x:c r="W45" s="18" t="str">
        <x:v>38</x:v>
      </x:c>
      <x:c r="X45" s="18" t="str">
        <x:v>FOUNDRY STREET</x:v>
      </x:c>
      <x:c r="Y45" s="18"/>
      <x:c r="Z45" s="18" t="str">
        <x:v>EASTON</x:v>
      </x:c>
      <x:c r="AA45" s="20"/>
      <x:c r="AB45" s="23" t="str">
        <x:v>VOLPE GABRIEL P</x:v>
      </x:c>
      <x:c r="AC45" s="23" t="str">
        <x:v>1028 NORTH MONTELLO STREET</x:v>
      </x:c>
      <x:c r="AD45" s="18" t="str">
        <x:v>BROCKTON</x:v>
      </x:c>
      <x:c r="AE45" s="18" t="str">
        <x:v>MA</x:v>
      </x:c>
      <x:c r="AF45" s="20" t="str">
        <x:v>02301</x:v>
      </x:c>
      <x:c r="AG45" s="18"/>
      <x:c r="AH45" s="20" t="str">
        <x:v>13898</x:v>
      </x:c>
      <x:c r="AI45" s="20" t="str">
        <x:v>0239</x:v>
      </x:c>
      <x:c r="AJ45" s="20"/>
      <x:c r="AK45" s="18" t="str">
        <x:v>IND</x:v>
      </x:c>
      <x:c r="AL45" s="18" t="n">
        <x:v>1984</x:v>
      </x:c>
      <x:c r="AM45" s="18" t="n">
        <x:v>312</x:v>
      </x:c>
      <x:c r="AN45" s="18" t="n">
        <x:v>0</x:v>
      </x:c>
      <x:c r="AO45" s="18" t="n">
        <x:v>312</x:v>
      </x:c>
      <x:c r="AP45" s="18" t="str">
        <x:v>Commercial</x:v>
      </x:c>
      <x:c r="AQ45" s="18" t="n">
        <x:v>0</x:v>
      </x:c>
      <x:c r="AR45" s="18" t="str">
        <x:v>Acres</x:v>
      </x:c>
      <x:c r="AS45" s="18" t="str">
        <x:v>1</x:v>
      </x:c>
      <x:c r="AT45" s="23" t="str">
        <x:v>Automotive Vehicles Sales and Service</x:v>
      </x:c>
      <x:c r="AU45" s="20" t="str">
        <x:v>88_3300</x:v>
      </x:c>
    </x:row>
    <x:row r="46" ht="15" hidden="0" customHeight="1">
      <x:c r="A46" s="18" t="n">
        <x:v>1020980</x:v>
      </x:c>
      <x:c r="B46" s="20" t="str">
        <x:v>13U-15</x:v>
      </x:c>
      <x:c r="C46" s="20" t="str">
        <x:v>M_234184_868961</x:v>
      </x:c>
      <x:c r="D46" s="18" t="str">
        <x:v>FEE</x:v>
      </x:c>
      <x:c r="E46" s="18" t="str">
        <x:v>13U</x:v>
      </x:c>
      <x:c r="F46" s="18" t="str">
        <x:v>ASSESS</x:v>
      </x:c>
      <x:c r="G46" s="18"/>
      <x:c r="H46" s="18" t="n">
        <x:v>20110623</x:v>
      </x:c>
      <x:c r="I46" s="18"/>
      <x:c r="J46" s="18" t="str">
        <x:v>N</x:v>
      </x:c>
      <x:c r="K46" s="18" t="n">
        <x:v>88</x:v>
      </x:c>
      <x:c r="L46" s="20" t="str">
        <x:v>13_U_15</x:v>
      </x:c>
      <x:c r="M46" s="18" t="n">
        <x:v>85800</x:v>
      </x:c>
      <x:c r="N46" s="18" t="n">
        <x:v>224900</x:v>
      </x:c>
      <x:c r="O46" s="18" t="n">
        <x:v>0</x:v>
      </x:c>
      <x:c r="P46" s="18" t="n">
        <x:v>310700</x:v>
      </x:c>
      <x:c r="Q46" s="18" t="n">
        <x:v>2026</x:v>
      </x:c>
      <x:c r="R46" s="18" t="n">
        <x:v>0.34090000000000004</x:v>
      </x:c>
      <x:c r="S46" s="20" t="str">
        <x:v>20090916</x:v>
      </x:c>
      <x:c r="T46" s="18" t="n">
        <x:v>1</x:v>
      </x:c>
      <x:c r="U46" s="20" t="str">
        <x:v>3310</x:v>
      </x:c>
      <x:c r="V46" s="18" t="str">
        <x:v>254 WASHINGTON STREET</x:v>
      </x:c>
      <x:c r="W46" s="18" t="str">
        <x:v>254</x:v>
      </x:c>
      <x:c r="X46" s="18" t="str">
        <x:v>WASHINGTON STREET</x:v>
      </x:c>
      <x:c r="Y46" s="18"/>
      <x:c r="Z46" s="18" t="str">
        <x:v>EASTON</x:v>
      </x:c>
      <x:c r="AA46" s="20"/>
      <x:c r="AB46" s="23" t="str">
        <x:v>MCKENNEY CRAIG W TRUSTEE</x:v>
      </x:c>
      <x:c r="AC46" s="23" t="str">
        <x:v>24 BALTIC AVENUE</x:v>
      </x:c>
      <x:c r="AD46" s="18" t="str">
        <x:v>NORTH EASTON</x:v>
      </x:c>
      <x:c r="AE46" s="18" t="str">
        <x:v>MA</x:v>
      </x:c>
      <x:c r="AF46" s="20" t="str">
        <x:v>02356</x:v>
      </x:c>
      <x:c r="AG46" s="18"/>
      <x:c r="AH46" s="20" t="str">
        <x:v>18349</x:v>
      </x:c>
      <x:c r="AI46" s="20" t="str">
        <x:v>0088</x:v>
      </x:c>
      <x:c r="AJ46" s="20"/>
      <x:c r="AK46" s="18" t="str">
        <x:v>BUS</x:v>
      </x:c>
      <x:c r="AL46" s="18" t="n">
        <x:v>1948</x:v>
      </x:c>
      <x:c r="AM46" s="18" t="n">
        <x:v>2030</x:v>
      </x:c>
      <x:c r="AN46" s="18" t="n">
        <x:v>0</x:v>
      </x:c>
      <x:c r="AO46" s="18" t="n">
        <x:v>2030</x:v>
      </x:c>
      <x:c r="AP46" s="18" t="str">
        <x:v>Service Shop</x:v>
      </x:c>
      <x:c r="AQ46" s="18" t="n">
        <x:v>0</x:v>
      </x:c>
      <x:c r="AR46" s="18" t="str">
        <x:v>Acres</x:v>
      </x:c>
      <x:c r="AS46" s="18" t="str">
        <x:v>1</x:v>
      </x:c>
      <x:c r="AT46" s="23" t="str">
        <x:v>Automotive Supplies Sales and Service</x:v>
      </x:c>
      <x:c r="AU46" s="20" t="str">
        <x:v>88_3310</x:v>
      </x:c>
    </x:row>
    <x:row r="47" ht="15" hidden="0" customHeight="1">
      <x:c r="A47" s="18" t="n">
        <x:v>1101065</x:v>
      </x:c>
      <x:c r="B47" s="20" t="str">
        <x:v>5R-37A</x:v>
      </x:c>
      <x:c r="C47" s="20" t="str">
        <x:v>M_230801_866345</x:v>
      </x:c>
      <x:c r="D47" s="18" t="str">
        <x:v>FEE</x:v>
      </x:c>
      <x:c r="E47" s="18" t="str">
        <x:v>5R</x:v>
      </x:c>
      <x:c r="F47" s="18" t="str">
        <x:v>ASSESS</x:v>
      </x:c>
      <x:c r="G47" s="18"/>
      <x:c r="H47" s="18" t="n">
        <x:v>20110623</x:v>
      </x:c>
      <x:c r="I47" s="18"/>
      <x:c r="J47" s="18" t="str">
        <x:v>N</x:v>
      </x:c>
      <x:c r="K47" s="18" t="n">
        <x:v>88</x:v>
      </x:c>
      <x:c r="L47" s="20" t="str">
        <x:v>5_R_37_A</x:v>
      </x:c>
      <x:c r="M47" s="18" t="n">
        <x:v>895100</x:v>
      </x:c>
      <x:c r="N47" s="18" t="n">
        <x:v>335600</x:v>
      </x:c>
      <x:c r="O47" s="18" t="n">
        <x:v>149000</x:v>
      </x:c>
      <x:c r="P47" s="18" t="n">
        <x:v>1379700</x:v>
      </x:c>
      <x:c r="Q47" s="18" t="n">
        <x:v>2026</x:v>
      </x:c>
      <x:c r="R47" s="18" t="n">
        <x:v>2.25</x:v>
      </x:c>
      <x:c r="S47" s="20" t="str">
        <x:v>20200319</x:v>
      </x:c>
      <x:c r="T47" s="18" t="n">
        <x:v>563000</x:v>
      </x:c>
      <x:c r="U47" s="20" t="str">
        <x:v>4000</x:v>
      </x:c>
      <x:c r="V47" s="18" t="str">
        <x:v>227 BAY ROAD</x:v>
      </x:c>
      <x:c r="W47" s="18" t="str">
        <x:v>227</x:v>
      </x:c>
      <x:c r="X47" s="18" t="str">
        <x:v>BAY ROAD</x:v>
      </x:c>
      <x:c r="Y47" s="18"/>
      <x:c r="Z47" s="18" t="str">
        <x:v>EASTON</x:v>
      </x:c>
      <x:c r="AA47" s="20"/>
      <x:c r="AB47" s="23" t="str">
        <x:v>HOWE, DAVID</x:v>
      </x:c>
      <x:c r="AC47" s="23" t="str">
        <x:v>201 MAIN STREET</x:v>
      </x:c>
      <x:c r="AD47" s="18" t="str">
        <x:v>NORTH EASTON</x:v>
      </x:c>
      <x:c r="AE47" s="18" t="str">
        <x:v>MA</x:v>
      </x:c>
      <x:c r="AF47" s="20" t="str">
        <x:v>02356</x:v>
      </x:c>
      <x:c r="AG47" s="18"/>
      <x:c r="AH47" s="20" t="str">
        <x:v>25806</x:v>
      </x:c>
      <x:c r="AI47" s="20" t="str">
        <x:v>52</x:v>
      </x:c>
      <x:c r="AJ47" s="20"/>
      <x:c r="AK47" s="18" t="str">
        <x:v>IND</x:v>
      </x:c>
      <x:c r="AL47" s="18" t="n">
        <x:v>1965</x:v>
      </x:c>
      <x:c r="AM47" s="18" t="n">
        <x:v>20190</x:v>
      </x:c>
      <x:c r="AN47" s="18" t="n">
        <x:v>0</x:v>
      </x:c>
      <x:c r="AO47" s="18" t="n">
        <x:v>19868</x:v>
      </x:c>
      <x:c r="AP47" s="18" t="str">
        <x:v>Industrial</x:v>
      </x:c>
      <x:c r="AQ47" s="18" t="n">
        <x:v>0</x:v>
      </x:c>
      <x:c r="AR47" s="18" t="str">
        <x:v>Acres</x:v>
      </x:c>
      <x:c r="AS47" s="18" t="str">
        <x:v>1</x:v>
      </x:c>
      <x:c r="AT47" s="23" t="str">
        <x:v>Buildings for manufacturing operations</x:v>
      </x:c>
      <x:c r="AU47" s="20" t="str">
        <x:v>88_4000</x:v>
      </x:c>
    </x:row>
    <x:row r="48" ht="15" hidden="0" customHeight="1">
      <x:c r="A48" s="18" t="n">
        <x:v>1150126</x:v>
      </x:c>
      <x:c r="B48" s="20" t="str">
        <x:v>36U-102</x:v>
      </x:c>
      <x:c r="C48" s="20" t="str">
        <x:v>M_234859_865913</x:v>
      </x:c>
      <x:c r="D48" s="18" t="str">
        <x:v>FEE</x:v>
      </x:c>
      <x:c r="E48" s="18" t="str">
        <x:v>36U</x:v>
      </x:c>
      <x:c r="F48" s="18" t="str">
        <x:v>ASSESS</x:v>
      </x:c>
      <x:c r="G48" s="18"/>
      <x:c r="H48" s="18" t="n">
        <x:v>20110623</x:v>
      </x:c>
      <x:c r="I48" s="18"/>
      <x:c r="J48" s="18" t="str">
        <x:v>N</x:v>
      </x:c>
      <x:c r="K48" s="18" t="n">
        <x:v>88</x:v>
      </x:c>
      <x:c r="L48" s="20" t="str">
        <x:v>36_U_102</x:v>
      </x:c>
      <x:c r="M48" s="18" t="n">
        <x:v>6265000</x:v>
      </x:c>
      <x:c r="N48" s="18" t="n">
        <x:v>2598400</x:v>
      </x:c>
      <x:c r="O48" s="18" t="n">
        <x:v>686600</x:v>
      </x:c>
      <x:c r="P48" s="18" t="n">
        <x:v>9550000</x:v>
      </x:c>
      <x:c r="Q48" s="18" t="n">
        <x:v>2026</x:v>
      </x:c>
      <x:c r="R48" s="18" t="n">
        <x:v>4.391500000000001</x:v>
      </x:c>
      <x:c r="S48" s="20" t="str">
        <x:v>20230414</x:v>
      </x:c>
      <x:c r="T48" s="18" t="n">
        <x:v>3655000</x:v>
      </x:c>
      <x:c r="U48" s="20" t="str">
        <x:v>3310</x:v>
      </x:c>
      <x:c r="V48" s="18" t="str">
        <x:v>661 WASHINGTON STREET</x:v>
      </x:c>
      <x:c r="W48" s="18" t="str">
        <x:v>661</x:v>
      </x:c>
      <x:c r="X48" s="18" t="str">
        <x:v>WASHINGTON STREET</x:v>
      </x:c>
      <x:c r="Y48" s="18"/>
      <x:c r="Z48" s="18" t="str">
        <x:v>EASTON</x:v>
      </x:c>
      <x:c r="AA48" s="20"/>
      <x:c r="AB48" s="23" t="str">
        <x:v>MATTHEW REALTY LLC</x:v>
      </x:c>
      <x:c r="AC48" s="23" t="str">
        <x:v>1580 NEW STATE HIGHWAY</x:v>
      </x:c>
      <x:c r="AD48" s="18" t="str">
        <x:v>RAYNHAM</x:v>
      </x:c>
      <x:c r="AE48" s="18" t="str">
        <x:v>MA</x:v>
      </x:c>
      <x:c r="AF48" s="20" t="str">
        <x:v>02767</x:v>
      </x:c>
      <x:c r="AG48" s="18"/>
      <x:c r="AH48" s="20" t="str">
        <x:v>28366</x:v>
      </x:c>
      <x:c r="AI48" s="20" t="str">
        <x:v>145</x:v>
      </x:c>
      <x:c r="AJ48" s="20"/>
      <x:c r="AK48" s="18" t="str">
        <x:v>BUS</x:v>
      </x:c>
      <x:c r="AL48" s="18" t="n">
        <x:v>2024</x:v>
      </x:c>
      <x:c r="AM48" s="18" t="n">
        <x:v>27958</x:v>
      </x:c>
      <x:c r="AN48" s="18" t="n">
        <x:v>0</x:v>
      </x:c>
      <x:c r="AO48" s="18" t="n">
        <x:v>26267</x:v>
      </x:c>
      <x:c r="AP48" s="18" t="str">
        <x:v>Auto Dealer</x:v>
      </x:c>
      <x:c r="AQ48" s="18" t="n">
        <x:v>0</x:v>
      </x:c>
      <x:c r="AR48" s="18" t="str">
        <x:v>Acres</x:v>
      </x:c>
      <x:c r="AS48" s="18" t="str">
        <x:v>2</x:v>
      </x:c>
      <x:c r="AT48" s="23" t="str">
        <x:v>Automotive Supplies Sales and Service</x:v>
      </x:c>
      <x:c r="AU48" s="20" t="str">
        <x:v>88_3310</x:v>
      </x:c>
    </x:row>
    <x:row r="49" ht="15" hidden="0" customHeight="1">
      <x:c r="A49" s="18" t="n">
        <x:v>1150235</x:v>
      </x:c>
      <x:c r="B49" s="20" t="str">
        <x:v>21U-239</x:v>
      </x:c>
      <x:c r="C49" s="20" t="str">
        <x:v>M_232710_867978</x:v>
      </x:c>
      <x:c r="D49" s="18" t="str">
        <x:v>FEE</x:v>
      </x:c>
      <x:c r="E49" s="18" t="str">
        <x:v>21U</x:v>
      </x:c>
      <x:c r="F49" s="18" t="str">
        <x:v>ASSESS</x:v>
      </x:c>
      <x:c r="G49" s="18"/>
      <x:c r="H49" s="18" t="n">
        <x:v>20110623</x:v>
      </x:c>
      <x:c r="I49" s="18"/>
      <x:c r="J49" s="18" t="str">
        <x:v>N</x:v>
      </x:c>
      <x:c r="K49" s="18" t="n">
        <x:v>88</x:v>
      </x:c>
      <x:c r="L49" s="20" t="str">
        <x:v>21_U_239</x:v>
      </x:c>
      <x:c r="M49" s="18" t="n">
        <x:v>403200</x:v>
      </x:c>
      <x:c r="N49" s="18" t="n">
        <x:v>257300</x:v>
      </x:c>
      <x:c r="O49" s="18" t="n">
        <x:v>10000</x:v>
      </x:c>
      <x:c r="P49" s="18" t="n">
        <x:v>670500</x:v>
      </x:c>
      <x:c r="Q49" s="18" t="n">
        <x:v>2026</x:v>
      </x:c>
      <x:c r="R49" s="18" t="n">
        <x:v>0.8977</x:v>
      </x:c>
      <x:c r="S49" s="20" t="str">
        <x:v>20180622</x:v>
      </x:c>
      <x:c r="T49" s="18" t="n">
        <x:v>65000</x:v>
      </x:c>
      <x:c r="U49" s="20" t="str">
        <x:v>3310</x:v>
      </x:c>
      <x:c r="V49" s="18" t="str">
        <x:v>7 HAYWARD STREET</x:v>
      </x:c>
      <x:c r="W49" s="18" t="str">
        <x:v>7</x:v>
      </x:c>
      <x:c r="X49" s="18" t="str">
        <x:v>HAYWARD STREET</x:v>
      </x:c>
      <x:c r="Y49" s="18"/>
      <x:c r="Z49" s="18" t="str">
        <x:v>EASTON</x:v>
      </x:c>
      <x:c r="AA49" s="20"/>
      <x:c r="AB49" s="23" t="str">
        <x:v>HOWARD ROBERT &amp;</x:v>
      </x:c>
      <x:c r="AC49" s="23" t="str">
        <x:v>1 HAYWARD STREET</x:v>
      </x:c>
      <x:c r="AD49" s="18" t="str">
        <x:v>NORTH EASTON</x:v>
      </x:c>
      <x:c r="AE49" s="18" t="str">
        <x:v>MA</x:v>
      </x:c>
      <x:c r="AF49" s="20" t="str">
        <x:v>02356</x:v>
      </x:c>
      <x:c r="AG49" s="18"/>
      <x:c r="AH49" s="20" t="str">
        <x:v>24510</x:v>
      </x:c>
      <x:c r="AI49" s="20" t="str">
        <x:v>0131</x:v>
      </x:c>
      <x:c r="AJ49" s="20"/>
      <x:c r="AK49" s="18" t="str">
        <x:v>BUS</x:v>
      </x:c>
      <x:c r="AL49" s="18" t="n">
        <x:v>1920</x:v>
      </x:c>
      <x:c r="AM49" s="18" t="n">
        <x:v>2988</x:v>
      </x:c>
      <x:c r="AN49" s="18" t="n">
        <x:v>0</x:v>
      </x:c>
      <x:c r="AO49" s="18" t="n">
        <x:v>2988</x:v>
      </x:c>
      <x:c r="AP49" s="18" t="str">
        <x:v>Service Shop</x:v>
      </x:c>
      <x:c r="AQ49" s="18" t="n">
        <x:v>0</x:v>
      </x:c>
      <x:c r="AR49" s="18" t="str">
        <x:v>Acres</x:v>
      </x:c>
      <x:c r="AS49" s="18" t="str">
        <x:v>1</x:v>
      </x:c>
      <x:c r="AT49" s="23" t="str">
        <x:v>Automotive Supplies Sales and Service</x:v>
      </x:c>
      <x:c r="AU49" s="20" t="str">
        <x:v>88_3310</x:v>
      </x:c>
    </x:row>
    <x:row r="50" ht="15" hidden="0" customHeight="1">
      <x:c r="A50" s="18" t="n">
        <x:v>1164146</x:v>
      </x:c>
      <x:c r="B50" s="20" t="str">
        <x:v>10R-3E</x:v>
      </x:c>
      <x:c r="C50" s="20" t="str">
        <x:v>M_229120_863746</x:v>
      </x:c>
      <x:c r="D50" s="18" t="str">
        <x:v>FEE</x:v>
      </x:c>
      <x:c r="E50" s="18" t="str">
        <x:v>10R</x:v>
      </x:c>
      <x:c r="F50" s="18" t="str">
        <x:v>ASSESS</x:v>
      </x:c>
      <x:c r="G50" s="18"/>
      <x:c r="H50" s="18" t="n">
        <x:v>20160720</x:v>
      </x:c>
      <x:c r="I50" s="18"/>
      <x:c r="J50" s="18" t="str">
        <x:v>N</x:v>
      </x:c>
      <x:c r="K50" s="18" t="n">
        <x:v>88</x:v>
      </x:c>
      <x:c r="L50" s="20" t="str">
        <x:v>10_R_3_E</x:v>
      </x:c>
      <x:c r="M50" s="18" t="n">
        <x:v>933700</x:v>
      </x:c>
      <x:c r="N50" s="18" t="n">
        <x:v>485200</x:v>
      </x:c>
      <x:c r="O50" s="18" t="n">
        <x:v>368200</x:v>
      </x:c>
      <x:c r="P50" s="18" t="n">
        <x:v>1787100</x:v>
      </x:c>
      <x:c r="Q50" s="18" t="n">
        <x:v>2026</x:v>
      </x:c>
      <x:c r="R50" s="18" t="n">
        <x:v>1.75</x:v>
      </x:c>
      <x:c r="S50" s="20" t="str">
        <x:v>20121102</x:v>
      </x:c>
      <x:c r="T50" s="18" t="n">
        <x:v>825000</x:v>
      </x:c>
      <x:c r="U50" s="20" t="str">
        <x:v>4010</x:v>
      </x:c>
      <x:c r="V50" s="18" t="str">
        <x:v>50 EASTMAN STREET</x:v>
      </x:c>
      <x:c r="W50" s="18" t="str">
        <x:v>50</x:v>
      </x:c>
      <x:c r="X50" s="18" t="str">
        <x:v>EASTMAN STREET</x:v>
      </x:c>
      <x:c r="Y50" s="18"/>
      <x:c r="Z50" s="18" t="str">
        <x:v>EASTON</x:v>
      </x:c>
      <x:c r="AA50" s="20"/>
      <x:c r="AB50" s="23" t="str">
        <x:v>DOUBLE B CAPITAL GROUP LLC</x:v>
      </x:c>
      <x:c r="AC50" s="23" t="str">
        <x:v>135 BELMONT STREET</x:v>
      </x:c>
      <x:c r="AD50" s="18" t="str">
        <x:v>SOUTH EASTON</x:v>
      </x:c>
      <x:c r="AE50" s="18" t="str">
        <x:v>MA</x:v>
      </x:c>
      <x:c r="AF50" s="20" t="str">
        <x:v>02375</x:v>
      </x:c>
      <x:c r="AG50" s="18"/>
      <x:c r="AH50" s="20" t="str">
        <x:v>20584</x:v>
      </x:c>
      <x:c r="AI50" s="20" t="str">
        <x:v>0122</x:v>
      </x:c>
      <x:c r="AJ50" s="20"/>
      <x:c r="AK50" s="18" t="str">
        <x:v>IND</x:v>
      </x:c>
      <x:c r="AL50" s="18" t="n">
        <x:v>1981</x:v>
      </x:c>
      <x:c r="AM50" s="18" t="n">
        <x:v>18280</x:v>
      </x:c>
      <x:c r="AN50" s="18" t="n">
        <x:v>0</x:v>
      </x:c>
      <x:c r="AO50" s="18" t="n">
        <x:v>18280</x:v>
      </x:c>
      <x:c r="AP50" s="18" t="str">
        <x:v>Whse-Office</x:v>
      </x:c>
      <x:c r="AQ50" s="18" t="n">
        <x:v>0</x:v>
      </x:c>
      <x:c r="AR50" s="18" t="str">
        <x:v>Acres</x:v>
      </x:c>
      <x:c r="AS50" s="18" t="str">
        <x:v>1</x:v>
      </x:c>
      <x:c r="AT50" s="23" t="str">
        <x:v>Warehouses for storage of manufactured products</x:v>
      </x:c>
      <x:c r="AU50" s="20" t="str">
        <x:v>88_4010</x:v>
      </x:c>
    </x:row>
    <x:row r="51" ht="15" hidden="0" customHeight="1">
      <x:c r="A51" s="18" t="n">
        <x:v>1166356</x:v>
      </x:c>
      <x:c r="B51" s="20" t="str">
        <x:v>34U-9A</x:v>
      </x:c>
      <x:c r="C51" s="20" t="str">
        <x:v>M_235416_866525</x:v>
      </x:c>
      <x:c r="D51" s="18" t="str">
        <x:v>FEE</x:v>
      </x:c>
      <x:c r="E51" s="18" t="str">
        <x:v>34U</x:v>
      </x:c>
      <x:c r="F51" s="18" t="str">
        <x:v>ASSESS</x:v>
      </x:c>
      <x:c r="G51" s="18"/>
      <x:c r="H51" s="18" t="n">
        <x:v>20160203</x:v>
      </x:c>
      <x:c r="I51" s="18"/>
      <x:c r="J51" s="18" t="str">
        <x:v>N</x:v>
      </x:c>
      <x:c r="K51" s="18" t="n">
        <x:v>88</x:v>
      </x:c>
      <x:c r="L51" s="20" t="str">
        <x:v>34_U_9_A</x:v>
      </x:c>
      <x:c r="M51" s="18" t="n">
        <x:v>621900</x:v>
      </x:c>
      <x:c r="N51" s="18" t="n">
        <x:v>438200</x:v>
      </x:c>
      <x:c r="O51" s="18" t="n">
        <x:v>211600</x:v>
      </x:c>
      <x:c r="P51" s="18" t="n">
        <x:v>1271700</x:v>
      </x:c>
      <x:c r="Q51" s="18" t="n">
        <x:v>2026</x:v>
      </x:c>
      <x:c r="R51" s="18" t="n">
        <x:v>2.38</x:v>
      </x:c>
      <x:c r="S51" s="20" t="str">
        <x:v>19960925</x:v>
      </x:c>
      <x:c r="T51" s="18" t="n">
        <x:v>470000</x:v>
      </x:c>
      <x:c r="U51" s="20" t="str">
        <x:v>4010</x:v>
      </x:c>
      <x:c r="V51" s="18" t="str">
        <x:v>10 HAMPDEN DRIVE</x:v>
      </x:c>
      <x:c r="W51" s="18" t="str">
        <x:v>10</x:v>
      </x:c>
      <x:c r="X51" s="18" t="str">
        <x:v>HAMPDEN DRIVE</x:v>
      </x:c>
      <x:c r="Y51" s="18"/>
      <x:c r="Z51" s="18" t="str">
        <x:v>EASTON</x:v>
      </x:c>
      <x:c r="AA51" s="20"/>
      <x:c r="AB51" s="23" t="str">
        <x:v>BOYLE MICHAEL J TRUSTEE</x:v>
      </x:c>
      <x:c r="AC51" s="23" t="str">
        <x:v>10 HAMPDEN DRIVE</x:v>
      </x:c>
      <x:c r="AD51" s="18" t="str">
        <x:v>SOUTH EASTON</x:v>
      </x:c>
      <x:c r="AE51" s="18" t="str">
        <x:v>MA</x:v>
      </x:c>
      <x:c r="AF51" s="20" t="str">
        <x:v>02375</x:v>
      </x:c>
      <x:c r="AG51" s="18" t="str">
        <x:v>USA</x:v>
      </x:c>
      <x:c r="AH51" s="20" t="str">
        <x:v>6892</x:v>
      </x:c>
      <x:c r="AI51" s="20" t="str">
        <x:v>0211</x:v>
      </x:c>
      <x:c r="AJ51" s="20"/>
      <x:c r="AK51" s="18" t="str">
        <x:v>IND</x:v>
      </x:c>
      <x:c r="AL51" s="18" t="n">
        <x:v>1985</x:v>
      </x:c>
      <x:c r="AM51" s="18" t="n">
        <x:v>12000</x:v>
      </x:c>
      <x:c r="AN51" s="18" t="n">
        <x:v>0</x:v>
      </x:c>
      <x:c r="AO51" s="18" t="n">
        <x:v>12000</x:v>
      </x:c>
      <x:c r="AP51" s="18" t="str">
        <x:v>Whse-Office</x:v>
      </x:c>
      <x:c r="AQ51" s="18" t="n">
        <x:v>0</x:v>
      </x:c>
      <x:c r="AR51" s="18" t="str">
        <x:v>Acres</x:v>
      </x:c>
      <x:c r="AS51" s="18" t="str">
        <x:v>1</x:v>
      </x:c>
      <x:c r="AT51" s="23" t="str">
        <x:v>Warehouses for storage of manufactured products</x:v>
      </x:c>
      <x:c r="AU51" s="20" t="str">
        <x:v>88_4010</x:v>
      </x:c>
    </x:row>
    <x:row r="52" ht="15" hidden="0" customHeight="1">
      <x:c r="A52" s="18" t="n">
        <x:v>1173641</x:v>
      </x:c>
      <x:c r="B52" s="20" t="str">
        <x:v>37U-3A</x:v>
      </x:c>
      <x:c r="C52" s="20" t="str">
        <x:v>M_235184_866009</x:v>
      </x:c>
      <x:c r="D52" s="18" t="str">
        <x:v>FEE</x:v>
      </x:c>
      <x:c r="E52" s="18" t="str">
        <x:v>37U</x:v>
      </x:c>
      <x:c r="F52" s="18" t="str">
        <x:v>ASSESS</x:v>
      </x:c>
      <x:c r="G52" s="18"/>
      <x:c r="H52" s="18" t="n">
        <x:v>20160203</x:v>
      </x:c>
      <x:c r="I52" s="18"/>
      <x:c r="J52" s="18" t="str">
        <x:v>N</x:v>
      </x:c>
      <x:c r="K52" s="18" t="n">
        <x:v>88</x:v>
      </x:c>
      <x:c r="L52" s="20" t="str">
        <x:v>37_U_3_A</x:v>
      </x:c>
      <x:c r="M52" s="18" t="n">
        <x:v>863600</x:v>
      </x:c>
      <x:c r="N52" s="18" t="n">
        <x:v>449700</x:v>
      </x:c>
      <x:c r="O52" s="18" t="n">
        <x:v>97400</x:v>
      </x:c>
      <x:c r="P52" s="18" t="n">
        <x:v>1410700</x:v>
      </x:c>
      <x:c r="Q52" s="18" t="n">
        <x:v>2026</x:v>
      </x:c>
      <x:c r="R52" s="18" t="n">
        <x:v>1.9000000000000001</x:v>
      </x:c>
      <x:c r="S52" s="20" t="str">
        <x:v>19970627</x:v>
      </x:c>
      <x:c r="T52" s="18" t="n">
        <x:v>675000</x:v>
      </x:c>
      <x:c r="U52" s="20" t="str">
        <x:v>4010</x:v>
      </x:c>
      <x:c r="V52" s="18" t="str">
        <x:v>63 NORFOLK AVENUE</x:v>
      </x:c>
      <x:c r="W52" s="18" t="str">
        <x:v>63</x:v>
      </x:c>
      <x:c r="X52" s="18" t="str">
        <x:v>NORFOLK AVENUE</x:v>
      </x:c>
      <x:c r="Y52" s="18"/>
      <x:c r="Z52" s="18" t="str">
        <x:v>EASTON</x:v>
      </x:c>
      <x:c r="AA52" s="20"/>
      <x:c r="AB52" s="23" t="str">
        <x:v>RAYNARD PAUL TRUSTEE</x:v>
      </x:c>
      <x:c r="AC52" s="23" t="str">
        <x:v>3 FEELEY STREET</x:v>
      </x:c>
      <x:c r="AD52" s="18" t="str">
        <x:v>AVON</x:v>
      </x:c>
      <x:c r="AE52" s="18" t="str">
        <x:v>MA</x:v>
      </x:c>
      <x:c r="AF52" s="20" t="str">
        <x:v>02322</x:v>
      </x:c>
      <x:c r="AG52" s="18" t="str">
        <x:v>USA</x:v>
      </x:c>
      <x:c r="AH52" s="20" t="str">
        <x:v>7187</x:v>
      </x:c>
      <x:c r="AI52" s="20" t="str">
        <x:v>0322</x:v>
      </x:c>
      <x:c r="AJ52" s="20"/>
      <x:c r="AK52" s="18" t="str">
        <x:v>IND</x:v>
      </x:c>
      <x:c r="AL52" s="18" t="n">
        <x:v>1988</x:v>
      </x:c>
      <x:c r="AM52" s="18" t="n">
        <x:v>15000</x:v>
      </x:c>
      <x:c r="AN52" s="18" t="n">
        <x:v>0</x:v>
      </x:c>
      <x:c r="AO52" s="18" t="n">
        <x:v>15000</x:v>
      </x:c>
      <x:c r="AP52" s="18" t="str">
        <x:v>Industrial</x:v>
      </x:c>
      <x:c r="AQ52" s="18" t="n">
        <x:v>0</x:v>
      </x:c>
      <x:c r="AR52" s="18" t="str">
        <x:v>Acres</x:v>
      </x:c>
      <x:c r="AS52" s="18" t="str">
        <x:v>1</x:v>
      </x:c>
      <x:c r="AT52" s="23" t="str">
        <x:v>Warehouses for storage of manufactured products</x:v>
      </x:c>
      <x:c r="AU52" s="20" t="str">
        <x:v>88_4010</x:v>
      </x:c>
    </x:row>
    <x:row r="53" ht="15" hidden="0" customHeight="1">
      <x:c r="A53" s="18" t="n">
        <x:v>1176213</x:v>
      </x:c>
      <x:c r="B53" s="20" t="str">
        <x:v>37U-29</x:v>
      </x:c>
      <x:c r="C53" s="20" t="str">
        <x:v>M_235690_866112</x:v>
      </x:c>
      <x:c r="D53" s="18" t="str">
        <x:v>FEE</x:v>
      </x:c>
      <x:c r="E53" s="18" t="str">
        <x:v>37U</x:v>
      </x:c>
      <x:c r="F53" s="18" t="str">
        <x:v>ASSESS</x:v>
      </x:c>
      <x:c r="G53" s="18"/>
      <x:c r="H53" s="18" t="n">
        <x:v>20110623</x:v>
      </x:c>
      <x:c r="I53" s="18"/>
      <x:c r="J53" s="18" t="str">
        <x:v>N</x:v>
      </x:c>
      <x:c r="K53" s="18" t="n">
        <x:v>88</x:v>
      </x:c>
      <x:c r="L53" s="20" t="str">
        <x:v>37_U_93</x:v>
      </x:c>
      <x:c r="M53" s="18" t="n">
        <x:v>159500</x:v>
      </x:c>
      <x:c r="N53" s="18" t="n">
        <x:v>0</x:v>
      </x:c>
      <x:c r="O53" s="18" t="n">
        <x:v>0</x:v>
      </x:c>
      <x:c r="P53" s="18" t="n">
        <x:v>159500</x:v>
      </x:c>
      <x:c r="Q53" s="18" t="n">
        <x:v>2026</x:v>
      </x:c>
      <x:c r="R53" s="18" t="n">
        <x:v>0</x:v>
      </x:c>
      <x:c r="S53" s="20" t="str">
        <x:v>20230508</x:v>
      </x:c>
      <x:c r="T53" s="18" t="n">
        <x:v>100</x:v>
      </x:c>
      <x:c r="U53" s="20" t="str">
        <x:v>4021</x:v>
      </x:c>
      <x:c r="V53" s="18" t="str">
        <x:v>124 TURNPIKE STREET #3</x:v>
      </x:c>
      <x:c r="W53" s="18" t="str">
        <x:v>124</x:v>
      </x:c>
      <x:c r="X53" s="18" t="str">
        <x:v>TURNPIKE STREET #3</x:v>
      </x:c>
      <x:c r="Y53" s="18"/>
      <x:c r="Z53" s="18" t="str">
        <x:v>EASTON</x:v>
      </x:c>
      <x:c r="AA53" s="20"/>
      <x:c r="AB53" s="23" t="str">
        <x:v>HRUZD ANTONIO TRUSTEE</x:v>
      </x:c>
      <x:c r="AC53" s="23" t="str">
        <x:v>124 TURNPIKE STREET #15</x:v>
      </x:c>
      <x:c r="AD53" s="18" t="str">
        <x:v>WEST BRIDGEWATER</x:v>
      </x:c>
      <x:c r="AE53" s="18" t="str">
        <x:v>MA</x:v>
      </x:c>
      <x:c r="AF53" s="20" t="str">
        <x:v>02379</x:v>
      </x:c>
      <x:c r="AG53" s="18"/>
      <x:c r="AH53" s="20" t="str">
        <x:v>28397</x:v>
      </x:c>
      <x:c r="AI53" s="20" t="str">
        <x:v>146</x:v>
      </x:c>
      <x:c r="AJ53" s="20"/>
      <x:c r="AK53" s="18" t="str">
        <x:v>IND</x:v>
      </x:c>
      <x:c r="AL53" s="18" t="n">
        <x:v>1989</x:v>
      </x:c>
      <x:c r="AM53" s="18" t="n">
        <x:v>1520</x:v>
      </x:c>
      <x:c r="AN53" s="18" t="n">
        <x:v>0</x:v>
      </x:c>
      <x:c r="AO53" s="18" t="n">
        <x:v>1520</x:v>
      </x:c>
      <x:c r="AP53" s="18" t="str">
        <x:v>Indust Condo</x:v>
      </x:c>
      <x:c r="AQ53" s="18" t="n">
        <x:v>0</x:v>
      </x:c>
      <x:c r="AR53" s="18" t="str">
        <x:v>Acres</x:v>
      </x:c>
      <x:c r="AS53" s="18" t="str">
        <x:v>0</x:v>
      </x:c>
      <x:c r="AT53" s="23" t="str">
        <x:v>IND CONDO</x:v>
      </x:c>
      <x:c r="AU53" s="20" t="str">
        <x:v>88_4021</x:v>
      </x:c>
    </x:row>
    <x:row r="54" ht="15" hidden="0" customHeight="1">
      <x:c r="A54" s="18" t="n">
        <x:v>1176369</x:v>
      </x:c>
      <x:c r="B54" s="20" t="str">
        <x:v>37U-29</x:v>
      </x:c>
      <x:c r="C54" s="20" t="str">
        <x:v>M_235690_866112</x:v>
      </x:c>
      <x:c r="D54" s="18" t="str">
        <x:v>FEE</x:v>
      </x:c>
      <x:c r="E54" s="18" t="str">
        <x:v>37U</x:v>
      </x:c>
      <x:c r="F54" s="18" t="str">
        <x:v>ASSESS</x:v>
      </x:c>
      <x:c r="G54" s="18"/>
      <x:c r="H54" s="18" t="n">
        <x:v>20110623</x:v>
      </x:c>
      <x:c r="I54" s="18"/>
      <x:c r="J54" s="18" t="str">
        <x:v>N</x:v>
      </x:c>
      <x:c r="K54" s="18" t="n">
        <x:v>88</x:v>
      </x:c>
      <x:c r="L54" s="20" t="str">
        <x:v>37_U_92</x:v>
      </x:c>
      <x:c r="M54" s="18" t="n">
        <x:v>159500</x:v>
      </x:c>
      <x:c r="N54" s="18" t="n">
        <x:v>0</x:v>
      </x:c>
      <x:c r="O54" s="18" t="n">
        <x:v>0</x:v>
      </x:c>
      <x:c r="P54" s="18" t="n">
        <x:v>159500</x:v>
      </x:c>
      <x:c r="Q54" s="18" t="n">
        <x:v>2026</x:v>
      </x:c>
      <x:c r="R54" s="18" t="n">
        <x:v>0</x:v>
      </x:c>
      <x:c r="S54" s="20" t="str">
        <x:v>19940309</x:v>
      </x:c>
      <x:c r="T54" s="18" t="n">
        <x:v>135000</x:v>
      </x:c>
      <x:c r="U54" s="20" t="str">
        <x:v>4021</x:v>
      </x:c>
      <x:c r="V54" s="18" t="str">
        <x:v>124 TURNPIKE STREET #2</x:v>
      </x:c>
      <x:c r="W54" s="18" t="str">
        <x:v>124</x:v>
      </x:c>
      <x:c r="X54" s="18" t="str">
        <x:v>TURNPIKE STREET #2</x:v>
      </x:c>
      <x:c r="Y54" s="18"/>
      <x:c r="Z54" s="18" t="str">
        <x:v>EASTON</x:v>
      </x:c>
      <x:c r="AA54" s="20"/>
      <x:c r="AB54" s="23" t="str">
        <x:v>TMH REALTY TRUST</x:v>
      </x:c>
      <x:c r="AC54" s="23" t="str">
        <x:v>124-1 TURNPIKE STREET</x:v>
      </x:c>
      <x:c r="AD54" s="18" t="str">
        <x:v>WEST BRIDGEWATER</x:v>
      </x:c>
      <x:c r="AE54" s="18" t="str">
        <x:v>MA</x:v>
      </x:c>
      <x:c r="AF54" s="20" t="str">
        <x:v>02379</x:v>
      </x:c>
      <x:c r="AG54" s="18" t="str">
        <x:v>USA</x:v>
      </x:c>
      <x:c r="AH54" s="20" t="str">
        <x:v>5928</x:v>
      </x:c>
      <x:c r="AI54" s="20" t="str">
        <x:v>0238</x:v>
      </x:c>
      <x:c r="AJ54" s="20"/>
      <x:c r="AK54" s="18" t="str">
        <x:v>IND</x:v>
      </x:c>
      <x:c r="AL54" s="18" t="n">
        <x:v>1989</x:v>
      </x:c>
      <x:c r="AM54" s="18" t="n">
        <x:v>1520</x:v>
      </x:c>
      <x:c r="AN54" s="18" t="n">
        <x:v>0</x:v>
      </x:c>
      <x:c r="AO54" s="18" t="n">
        <x:v>1520</x:v>
      </x:c>
      <x:c r="AP54" s="18" t="str">
        <x:v>Indust Condo</x:v>
      </x:c>
      <x:c r="AQ54" s="18" t="n">
        <x:v>0</x:v>
      </x:c>
      <x:c r="AR54" s="18" t="str">
        <x:v>Acres</x:v>
      </x:c>
      <x:c r="AS54" s="18" t="str">
        <x:v>0</x:v>
      </x:c>
      <x:c r="AT54" s="23" t="str">
        <x:v>IND CONDO</x:v>
      </x:c>
      <x:c r="AU54" s="20" t="str">
        <x:v>88_4021</x:v>
      </x:c>
    </x:row>
    <x:row r="55" ht="15" hidden="0" customHeight="1">
      <x:c r="A55" s="18" t="n">
        <x:v>1176373</x:v>
      </x:c>
      <x:c r="B55" s="20" t="str">
        <x:v>37U-29</x:v>
      </x:c>
      <x:c r="C55" s="20" t="str">
        <x:v>M_235690_866112</x:v>
      </x:c>
      <x:c r="D55" s="18" t="str">
        <x:v>FEE</x:v>
      </x:c>
      <x:c r="E55" s="18" t="str">
        <x:v>37U</x:v>
      </x:c>
      <x:c r="F55" s="18" t="str">
        <x:v>ASSESS</x:v>
      </x:c>
      <x:c r="G55" s="18"/>
      <x:c r="H55" s="18" t="n">
        <x:v>20110623</x:v>
      </x:c>
      <x:c r="I55" s="18"/>
      <x:c r="J55" s="18" t="str">
        <x:v>N</x:v>
      </x:c>
      <x:c r="K55" s="18" t="n">
        <x:v>88</x:v>
      </x:c>
      <x:c r="L55" s="20" t="str">
        <x:v>37_U_94</x:v>
      </x:c>
      <x:c r="M55" s="18" t="n">
        <x:v>169900</x:v>
      </x:c>
      <x:c r="N55" s="18" t="n">
        <x:v>0</x:v>
      </x:c>
      <x:c r="O55" s="18" t="n">
        <x:v>0</x:v>
      </x:c>
      <x:c r="P55" s="18" t="n">
        <x:v>169900</x:v>
      </x:c>
      <x:c r="Q55" s="18" t="n">
        <x:v>2026</x:v>
      </x:c>
      <x:c r="R55" s="18" t="n">
        <x:v>0</x:v>
      </x:c>
      <x:c r="S55" s="20" t="str">
        <x:v>20220610</x:v>
      </x:c>
      <x:c r="T55" s="18" t="n">
        <x:v>1</x:v>
      </x:c>
      <x:c r="U55" s="20" t="str">
        <x:v>4021</x:v>
      </x:c>
      <x:c r="V55" s="18" t="str">
        <x:v>124 TURNPIKE STREET #4</x:v>
      </x:c>
      <x:c r="W55" s="18" t="str">
        <x:v>124</x:v>
      </x:c>
      <x:c r="X55" s="18" t="str">
        <x:v>TURNPIKE STREET #4</x:v>
      </x:c>
      <x:c r="Y55" s="18"/>
      <x:c r="Z55" s="18" t="str">
        <x:v>EASTON</x:v>
      </x:c>
      <x:c r="AA55" s="20"/>
      <x:c r="AB55" s="23" t="str">
        <x:v>SENESIE AUGUSTA K.</x:v>
      </x:c>
      <x:c r="AC55" s="23" t="str">
        <x:v>124 TURNPIKE STREET #4</x:v>
      </x:c>
      <x:c r="AD55" s="18" t="str">
        <x:v>WEST BRIDGEWATER</x:v>
      </x:c>
      <x:c r="AE55" s="18" t="str">
        <x:v>MA</x:v>
      </x:c>
      <x:c r="AF55" s="20" t="str">
        <x:v>02379</x:v>
      </x:c>
      <x:c r="AG55" s="18"/>
      <x:c r="AH55" s="20" t="str">
        <x:v>27936</x:v>
      </x:c>
      <x:c r="AI55" s="20" t="str">
        <x:v>173</x:v>
      </x:c>
      <x:c r="AJ55" s="20"/>
      <x:c r="AK55" s="18" t="str">
        <x:v>IND</x:v>
      </x:c>
      <x:c r="AL55" s="18" t="n">
        <x:v>1989</x:v>
      </x:c>
      <x:c r="AM55" s="18" t="n">
        <x:v>1520</x:v>
      </x:c>
      <x:c r="AN55" s="18" t="n">
        <x:v>0</x:v>
      </x:c>
      <x:c r="AO55" s="18" t="n">
        <x:v>1520</x:v>
      </x:c>
      <x:c r="AP55" s="18" t="str">
        <x:v>Indust Condo</x:v>
      </x:c>
      <x:c r="AQ55" s="18" t="n">
        <x:v>0</x:v>
      </x:c>
      <x:c r="AR55" s="18" t="str">
        <x:v>Acres</x:v>
      </x:c>
      <x:c r="AS55" s="18" t="str">
        <x:v>0</x:v>
      </x:c>
      <x:c r="AT55" s="23" t="str">
        <x:v>IND CONDO</x:v>
      </x:c>
      <x:c r="AU55" s="20" t="str">
        <x:v>88_4021</x:v>
      </x:c>
    </x:row>
    <x:row r="56" ht="15" hidden="0" customHeight="1">
      <x:c r="A56" s="18" t="n">
        <x:v>1176374</x:v>
      </x:c>
      <x:c r="B56" s="20" t="str">
        <x:v>37U-29</x:v>
      </x:c>
      <x:c r="C56" s="20" t="str">
        <x:v>M_235690_866112</x:v>
      </x:c>
      <x:c r="D56" s="18" t="str">
        <x:v>FEE</x:v>
      </x:c>
      <x:c r="E56" s="18" t="str">
        <x:v>37U</x:v>
      </x:c>
      <x:c r="F56" s="18" t="str">
        <x:v>ASSESS</x:v>
      </x:c>
      <x:c r="G56" s="18"/>
      <x:c r="H56" s="18" t="n">
        <x:v>20110623</x:v>
      </x:c>
      <x:c r="I56" s="18"/>
      <x:c r="J56" s="18" t="str">
        <x:v>N</x:v>
      </x:c>
      <x:c r="K56" s="18" t="n">
        <x:v>88</x:v>
      </x:c>
      <x:c r="L56" s="20" t="str">
        <x:v>37_U_95</x:v>
      </x:c>
      <x:c r="M56" s="18" t="n">
        <x:v>486500</x:v>
      </x:c>
      <x:c r="N56" s="18" t="n">
        <x:v>0</x:v>
      </x:c>
      <x:c r="O56" s="18" t="n">
        <x:v>0</x:v>
      </x:c>
      <x:c r="P56" s="18" t="n">
        <x:v>486500</x:v>
      </x:c>
      <x:c r="Q56" s="18" t="n">
        <x:v>2026</x:v>
      </x:c>
      <x:c r="R56" s="18" t="n">
        <x:v>0</x:v>
      </x:c>
      <x:c r="S56" s="20" t="str">
        <x:v>20220629</x:v>
      </x:c>
      <x:c r="T56" s="18" t="n">
        <x:v>605000</x:v>
      </x:c>
      <x:c r="U56" s="20" t="str">
        <x:v>4021</x:v>
      </x:c>
      <x:c r="V56" s="18" t="str">
        <x:v>124 TURNPIKE STREET #5</x:v>
      </x:c>
      <x:c r="W56" s="18" t="str">
        <x:v>124</x:v>
      </x:c>
      <x:c r="X56" s="18" t="str">
        <x:v>TURNPIKE STREET #5</x:v>
      </x:c>
      <x:c r="Y56" s="18"/>
      <x:c r="Z56" s="18" t="str">
        <x:v>EASTON</x:v>
      </x:c>
      <x:c r="AA56" s="20"/>
      <x:c r="AB56" s="23" t="str">
        <x:v>O&amp;C REALTY LLC</x:v>
      </x:c>
      <x:c r="AC56" s="23" t="str">
        <x:v>124 TURNPIKE STREET #8</x:v>
      </x:c>
      <x:c r="AD56" s="18" t="str">
        <x:v>WEST BRIDGEWATER</x:v>
      </x:c>
      <x:c r="AE56" s="18" t="str">
        <x:v>MA</x:v>
      </x:c>
      <x:c r="AF56" s="20" t="str">
        <x:v>02379</x:v>
      </x:c>
      <x:c r="AG56" s="18"/>
      <x:c r="AH56" s="20" t="str">
        <x:v>27968</x:v>
      </x:c>
      <x:c r="AI56" s="20" t="str">
        <x:v>333</x:v>
      </x:c>
      <x:c r="AJ56" s="20"/>
      <x:c r="AK56" s="18" t="str">
        <x:v>IND</x:v>
      </x:c>
      <x:c r="AL56" s="18" t="n">
        <x:v>1989</x:v>
      </x:c>
      <x:c r="AM56" s="18" t="n">
        <x:v>6080</x:v>
      </x:c>
      <x:c r="AN56" s="18" t="n">
        <x:v>0</x:v>
      </x:c>
      <x:c r="AO56" s="18" t="n">
        <x:v>6080</x:v>
      </x:c>
      <x:c r="AP56" s="18" t="str">
        <x:v>Indust Condo</x:v>
      </x:c>
      <x:c r="AQ56" s="18" t="n">
        <x:v>0</x:v>
      </x:c>
      <x:c r="AR56" s="18" t="str">
        <x:v>Acres</x:v>
      </x:c>
      <x:c r="AS56" s="18" t="str">
        <x:v>0</x:v>
      </x:c>
      <x:c r="AT56" s="23" t="str">
        <x:v>IND CONDO</x:v>
      </x:c>
      <x:c r="AU56" s="20" t="str">
        <x:v>88_4021</x:v>
      </x:c>
    </x:row>
    <x:row r="57" ht="15" hidden="0" customHeight="1">
      <x:c r="A57" s="18" t="n">
        <x:v>1176375</x:v>
      </x:c>
      <x:c r="B57" s="20" t="str">
        <x:v>37U-29</x:v>
      </x:c>
      <x:c r="C57" s="20" t="str">
        <x:v>M_235690_866112</x:v>
      </x:c>
      <x:c r="D57" s="18" t="str">
        <x:v>FEE</x:v>
      </x:c>
      <x:c r="E57" s="18" t="str">
        <x:v>37U</x:v>
      </x:c>
      <x:c r="F57" s="18" t="str">
        <x:v>ASSESS</x:v>
      </x:c>
      <x:c r="G57" s="18"/>
      <x:c r="H57" s="18" t="n">
        <x:v>20110623</x:v>
      </x:c>
      <x:c r="I57" s="18"/>
      <x:c r="J57" s="18" t="str">
        <x:v>N</x:v>
      </x:c>
      <x:c r="K57" s="18" t="n">
        <x:v>88</x:v>
      </x:c>
      <x:c r="L57" s="20" t="str">
        <x:v>37_U_97</x:v>
      </x:c>
      <x:c r="M57" s="18" t="n">
        <x:v>268500</x:v>
      </x:c>
      <x:c r="N57" s="18" t="n">
        <x:v>0</x:v>
      </x:c>
      <x:c r="O57" s="18" t="n">
        <x:v>0</x:v>
      </x:c>
      <x:c r="P57" s="18" t="n">
        <x:v>268500</x:v>
      </x:c>
      <x:c r="Q57" s="18" t="n">
        <x:v>2026</x:v>
      </x:c>
      <x:c r="R57" s="18" t="n">
        <x:v>0</x:v>
      </x:c>
      <x:c r="S57" s="20" t="str">
        <x:v>20130301</x:v>
      </x:c>
      <x:c r="T57" s="18" t="n">
        <x:v>475000</x:v>
      </x:c>
      <x:c r="U57" s="20" t="str">
        <x:v>4021</x:v>
      </x:c>
      <x:c r="V57" s="18" t="str">
        <x:v>124 TURNPIKE STREET #7</x:v>
      </x:c>
      <x:c r="W57" s="18" t="str">
        <x:v>124</x:v>
      </x:c>
      <x:c r="X57" s="18" t="str">
        <x:v>TURNPIKE STREET #7</x:v>
      </x:c>
      <x:c r="Y57" s="18"/>
      <x:c r="Z57" s="18" t="str">
        <x:v>EASTON</x:v>
      </x:c>
      <x:c r="AA57" s="20"/>
      <x:c r="AB57" s="23" t="str">
        <x:v>O &amp; C REALTY LLC</x:v>
      </x:c>
      <x:c r="AC57" s="23" t="str">
        <x:v>124 TURNPIKE STREET #7</x:v>
      </x:c>
      <x:c r="AD57" s="18" t="str">
        <x:v>WEST BRIDGEWATER</x:v>
      </x:c>
      <x:c r="AE57" s="18" t="str">
        <x:v>MA</x:v>
      </x:c>
      <x:c r="AF57" s="20" t="str">
        <x:v>02379</x:v>
      </x:c>
      <x:c r="AG57" s="18"/>
      <x:c r="AH57" s="20" t="str">
        <x:v>20877</x:v>
      </x:c>
      <x:c r="AI57" s="20" t="str">
        <x:v>0156</x:v>
      </x:c>
      <x:c r="AJ57" s="20"/>
      <x:c r="AK57" s="18" t="str">
        <x:v>IND</x:v>
      </x:c>
      <x:c r="AL57" s="18" t="n">
        <x:v>1989</x:v>
      </x:c>
      <x:c r="AM57" s="18" t="n">
        <x:v>3040</x:v>
      </x:c>
      <x:c r="AN57" s="18" t="n">
        <x:v>0</x:v>
      </x:c>
      <x:c r="AO57" s="18" t="n">
        <x:v>3040</x:v>
      </x:c>
      <x:c r="AP57" s="18" t="str">
        <x:v>Indust Condo</x:v>
      </x:c>
      <x:c r="AQ57" s="18" t="n">
        <x:v>0</x:v>
      </x:c>
      <x:c r="AR57" s="18" t="str">
        <x:v>Acres</x:v>
      </x:c>
      <x:c r="AS57" s="18" t="str">
        <x:v>0</x:v>
      </x:c>
      <x:c r="AT57" s="23" t="str">
        <x:v>IND CONDO</x:v>
      </x:c>
      <x:c r="AU57" s="20" t="str">
        <x:v>88_4021</x:v>
      </x:c>
    </x:row>
    <x:row r="58" ht="15" hidden="0" customHeight="1">
      <x:c r="A58" s="18" t="n">
        <x:v>1176376</x:v>
      </x:c>
      <x:c r="B58" s="20" t="str">
        <x:v>37U-29</x:v>
      </x:c>
      <x:c r="C58" s="20" t="str">
        <x:v>M_235690_866112</x:v>
      </x:c>
      <x:c r="D58" s="18" t="str">
        <x:v>FEE</x:v>
      </x:c>
      <x:c r="E58" s="18" t="str">
        <x:v>37U</x:v>
      </x:c>
      <x:c r="F58" s="18" t="str">
        <x:v>ASSESS</x:v>
      </x:c>
      <x:c r="G58" s="18"/>
      <x:c r="H58" s="18" t="n">
        <x:v>20110623</x:v>
      </x:c>
      <x:c r="I58" s="18"/>
      <x:c r="J58" s="18" t="str">
        <x:v>N</x:v>
      </x:c>
      <x:c r="K58" s="18" t="n">
        <x:v>88</x:v>
      </x:c>
      <x:c r="L58" s="20" t="str">
        <x:v>37_U_98</x:v>
      </x:c>
      <x:c r="M58" s="18" t="n">
        <x:v>216200</x:v>
      </x:c>
      <x:c r="N58" s="18" t="n">
        <x:v>0</x:v>
      </x:c>
      <x:c r="O58" s="18" t="n">
        <x:v>0</x:v>
      </x:c>
      <x:c r="P58" s="18" t="n">
        <x:v>216200</x:v>
      </x:c>
      <x:c r="Q58" s="18" t="n">
        <x:v>2026</x:v>
      </x:c>
      <x:c r="R58" s="18" t="n">
        <x:v>0</x:v>
      </x:c>
      <x:c r="S58" s="20" t="str">
        <x:v>20130301</x:v>
      </x:c>
      <x:c r="T58" s="18" t="n">
        <x:v>475000</x:v>
      </x:c>
      <x:c r="U58" s="20" t="str">
        <x:v>4021</x:v>
      </x:c>
      <x:c r="V58" s="18" t="str">
        <x:v>124 TURNPIKE STREET #8</x:v>
      </x:c>
      <x:c r="W58" s="18" t="str">
        <x:v>124</x:v>
      </x:c>
      <x:c r="X58" s="18" t="str">
        <x:v>TURNPIKE STREET #8</x:v>
      </x:c>
      <x:c r="Y58" s="18"/>
      <x:c r="Z58" s="18" t="str">
        <x:v>EASTON</x:v>
      </x:c>
      <x:c r="AA58" s="20"/>
      <x:c r="AB58" s="23" t="str">
        <x:v>O &amp; C REALTY LLC</x:v>
      </x:c>
      <x:c r="AC58" s="23" t="str">
        <x:v>124 TURNPIKE STREET #8</x:v>
      </x:c>
      <x:c r="AD58" s="18" t="str">
        <x:v>WEST BRIDGEWATER</x:v>
      </x:c>
      <x:c r="AE58" s="18" t="str">
        <x:v>MA</x:v>
      </x:c>
      <x:c r="AF58" s="20" t="str">
        <x:v>02379</x:v>
      </x:c>
      <x:c r="AG58" s="18"/>
      <x:c r="AH58" s="20" t="str">
        <x:v>20877</x:v>
      </x:c>
      <x:c r="AI58" s="20" t="str">
        <x:v>0156</x:v>
      </x:c>
      <x:c r="AJ58" s="20"/>
      <x:c r="AK58" s="18" t="str">
        <x:v>IND</x:v>
      </x:c>
      <x:c r="AL58" s="18" t="n">
        <x:v>1989</x:v>
      </x:c>
      <x:c r="AM58" s="18" t="n">
        <x:v>3040</x:v>
      </x:c>
      <x:c r="AN58" s="18" t="n">
        <x:v>0</x:v>
      </x:c>
      <x:c r="AO58" s="18" t="n">
        <x:v>3040</x:v>
      </x:c>
      <x:c r="AP58" s="18" t="str">
        <x:v>Indust Condo</x:v>
      </x:c>
      <x:c r="AQ58" s="18" t="n">
        <x:v>0</x:v>
      </x:c>
      <x:c r="AR58" s="18" t="str">
        <x:v>Acres</x:v>
      </x:c>
      <x:c r="AS58" s="18" t="str">
        <x:v>0</x:v>
      </x:c>
      <x:c r="AT58" s="23" t="str">
        <x:v>IND CONDO</x:v>
      </x:c>
      <x:c r="AU58" s="20" t="str">
        <x:v>88_4021</x:v>
      </x:c>
    </x:row>
    <x:row r="59" ht="15" hidden="0" customHeight="1">
      <x:c r="A59" s="18" t="n">
        <x:v>1176377</x:v>
      </x:c>
      <x:c r="B59" s="20" t="str">
        <x:v>37U-29</x:v>
      </x:c>
      <x:c r="C59" s="20" t="str">
        <x:v>M_235690_866112</x:v>
      </x:c>
      <x:c r="D59" s="18" t="str">
        <x:v>FEE</x:v>
      </x:c>
      <x:c r="E59" s="18" t="str">
        <x:v>37U</x:v>
      </x:c>
      <x:c r="F59" s="18" t="str">
        <x:v>ASSESS</x:v>
      </x:c>
      <x:c r="G59" s="18"/>
      <x:c r="H59" s="18" t="n">
        <x:v>20110623</x:v>
      </x:c>
      <x:c r="I59" s="18"/>
      <x:c r="J59" s="18" t="str">
        <x:v>N</x:v>
      </x:c>
      <x:c r="K59" s="18" t="n">
        <x:v>88</x:v>
      </x:c>
      <x:c r="L59" s="20" t="str">
        <x:v>37_U_99</x:v>
      </x:c>
      <x:c r="M59" s="18" t="n">
        <x:v>165600</x:v>
      </x:c>
      <x:c r="N59" s="18" t="n">
        <x:v>0</x:v>
      </x:c>
      <x:c r="O59" s="18" t="n">
        <x:v>0</x:v>
      </x:c>
      <x:c r="P59" s="18" t="n">
        <x:v>165600</x:v>
      </x:c>
      <x:c r="Q59" s="18" t="n">
        <x:v>2026</x:v>
      </x:c>
      <x:c r="R59" s="18" t="n">
        <x:v>0</x:v>
      </x:c>
      <x:c r="S59" s="20" t="str">
        <x:v>19940309</x:v>
      </x:c>
      <x:c r="T59" s="18" t="n">
        <x:v>135000</x:v>
      </x:c>
      <x:c r="U59" s="20" t="str">
        <x:v>4021</x:v>
      </x:c>
      <x:c r="V59" s="18" t="str">
        <x:v>124 TURNPIKE STREET #14</x:v>
      </x:c>
      <x:c r="W59" s="18" t="str">
        <x:v>124</x:v>
      </x:c>
      <x:c r="X59" s="18" t="str">
        <x:v>TURNPIKE STREET #14</x:v>
      </x:c>
      <x:c r="Y59" s="18"/>
      <x:c r="Z59" s="18" t="str">
        <x:v>EASTON</x:v>
      </x:c>
      <x:c r="AA59" s="20"/>
      <x:c r="AB59" s="23" t="str">
        <x:v>TMH REALTY TRUST</x:v>
      </x:c>
      <x:c r="AC59" s="23" t="str">
        <x:v>124-1 TURNPIKE STREET</x:v>
      </x:c>
      <x:c r="AD59" s="18" t="str">
        <x:v>WEST BRIDGEWATER</x:v>
      </x:c>
      <x:c r="AE59" s="18" t="str">
        <x:v>MA</x:v>
      </x:c>
      <x:c r="AF59" s="20" t="str">
        <x:v>02379</x:v>
      </x:c>
      <x:c r="AG59" s="18" t="str">
        <x:v>USA</x:v>
      </x:c>
      <x:c r="AH59" s="20" t="str">
        <x:v>5928</x:v>
      </x:c>
      <x:c r="AI59" s="20" t="str">
        <x:v>0238</x:v>
      </x:c>
      <x:c r="AJ59" s="20"/>
      <x:c r="AK59" s="18" t="str">
        <x:v>IND</x:v>
      </x:c>
      <x:c r="AL59" s="18" t="n">
        <x:v>1989</x:v>
      </x:c>
      <x:c r="AM59" s="18" t="n">
        <x:v>1600</x:v>
      </x:c>
      <x:c r="AN59" s="18" t="n">
        <x:v>0</x:v>
      </x:c>
      <x:c r="AO59" s="18" t="n">
        <x:v>1600</x:v>
      </x:c>
      <x:c r="AP59" s="18" t="str">
        <x:v>Indust Condo</x:v>
      </x:c>
      <x:c r="AQ59" s="18" t="n">
        <x:v>0</x:v>
      </x:c>
      <x:c r="AR59" s="18" t="str">
        <x:v>Acres</x:v>
      </x:c>
      <x:c r="AS59" s="18" t="str">
        <x:v>0</x:v>
      </x:c>
      <x:c r="AT59" s="23" t="str">
        <x:v>IND CONDO</x:v>
      </x:c>
      <x:c r="AU59" s="20" t="str">
        <x:v>88_4021</x:v>
      </x:c>
    </x:row>
    <x:row r="60" ht="15" hidden="0" customHeight="1">
      <x:c r="A60" s="18" t="n">
        <x:v>1176378</x:v>
      </x:c>
      <x:c r="B60" s="20" t="str">
        <x:v>37U-29</x:v>
      </x:c>
      <x:c r="C60" s="20" t="str">
        <x:v>M_235690_866112</x:v>
      </x:c>
      <x:c r="D60" s="18" t="str">
        <x:v>FEE</x:v>
      </x:c>
      <x:c r="E60" s="18" t="str">
        <x:v>37U</x:v>
      </x:c>
      <x:c r="F60" s="18" t="str">
        <x:v>ASSESS</x:v>
      </x:c>
      <x:c r="G60" s="18"/>
      <x:c r="H60" s="18" t="n">
        <x:v>20110623</x:v>
      </x:c>
      <x:c r="I60" s="18"/>
      <x:c r="J60" s="18" t="str">
        <x:v>N</x:v>
      </x:c>
      <x:c r="K60" s="18" t="n">
        <x:v>88</x:v>
      </x:c>
      <x:c r="L60" s="20" t="str">
        <x:v>37_U_101</x:v>
      </x:c>
      <x:c r="M60" s="18" t="n">
        <x:v>159500</x:v>
      </x:c>
      <x:c r="N60" s="18" t="n">
        <x:v>0</x:v>
      </x:c>
      <x:c r="O60" s="18" t="n">
        <x:v>0</x:v>
      </x:c>
      <x:c r="P60" s="18" t="n">
        <x:v>159500</x:v>
      </x:c>
      <x:c r="Q60" s="18" t="n">
        <x:v>2026</x:v>
      </x:c>
      <x:c r="R60" s="18" t="n">
        <x:v>0</x:v>
      </x:c>
      <x:c r="S60" s="20" t="str">
        <x:v>20230508</x:v>
      </x:c>
      <x:c r="T60" s="18" t="n">
        <x:v>100</x:v>
      </x:c>
      <x:c r="U60" s="20" t="str">
        <x:v>4021</x:v>
      </x:c>
      <x:c r="V60" s="18" t="str">
        <x:v>124 TURNPIKE STREET #16</x:v>
      </x:c>
      <x:c r="W60" s="18" t="str">
        <x:v>124</x:v>
      </x:c>
      <x:c r="X60" s="18" t="str">
        <x:v>TURNPIKE STREET #16</x:v>
      </x:c>
      <x:c r="Y60" s="18"/>
      <x:c r="Z60" s="18" t="str">
        <x:v>EASTON</x:v>
      </x:c>
      <x:c r="AA60" s="20"/>
      <x:c r="AB60" s="23" t="str">
        <x:v>HRUZD ANTONIO F. TRUSTEE</x:v>
      </x:c>
      <x:c r="AC60" s="23" t="str">
        <x:v>124 TURNPIKE STREET #15</x:v>
      </x:c>
      <x:c r="AD60" s="18" t="str">
        <x:v>WEST BRIDGEWATER</x:v>
      </x:c>
      <x:c r="AE60" s="18" t="str">
        <x:v>MA</x:v>
      </x:c>
      <x:c r="AF60" s="20" t="str">
        <x:v>02379</x:v>
      </x:c>
      <x:c r="AG60" s="18"/>
      <x:c r="AH60" s="20" t="str">
        <x:v>28397</x:v>
      </x:c>
      <x:c r="AI60" s="20" t="str">
        <x:v>143</x:v>
      </x:c>
      <x:c r="AJ60" s="20"/>
      <x:c r="AK60" s="18" t="str">
        <x:v>IND</x:v>
      </x:c>
      <x:c r="AL60" s="18" t="n">
        <x:v>1989</x:v>
      </x:c>
      <x:c r="AM60" s="18" t="n">
        <x:v>1520</x:v>
      </x:c>
      <x:c r="AN60" s="18" t="n">
        <x:v>0</x:v>
      </x:c>
      <x:c r="AO60" s="18" t="n">
        <x:v>1520</x:v>
      </x:c>
      <x:c r="AP60" s="18" t="str">
        <x:v>Indust Condo</x:v>
      </x:c>
      <x:c r="AQ60" s="18" t="n">
        <x:v>0</x:v>
      </x:c>
      <x:c r="AR60" s="18" t="str">
        <x:v>Acres</x:v>
      </x:c>
      <x:c r="AS60" s="18" t="str">
        <x:v>0</x:v>
      </x:c>
      <x:c r="AT60" s="23" t="str">
        <x:v>IND CONDO</x:v>
      </x:c>
      <x:c r="AU60" s="20" t="str">
        <x:v>88_4021</x:v>
      </x:c>
    </x:row>
    <x:row r="61" ht="15" hidden="0" customHeight="1">
      <x:c r="A61" s="18" t="n">
        <x:v>1176379</x:v>
      </x:c>
      <x:c r="B61" s="20" t="str">
        <x:v>37U-29</x:v>
      </x:c>
      <x:c r="C61" s="20" t="str">
        <x:v>M_235690_866112</x:v>
      </x:c>
      <x:c r="D61" s="18" t="str">
        <x:v>FEE</x:v>
      </x:c>
      <x:c r="E61" s="18" t="str">
        <x:v>37U</x:v>
      </x:c>
      <x:c r="F61" s="18" t="str">
        <x:v>ASSESS</x:v>
      </x:c>
      <x:c r="G61" s="18"/>
      <x:c r="H61" s="18" t="n">
        <x:v>20110623</x:v>
      </x:c>
      <x:c r="I61" s="18"/>
      <x:c r="J61" s="18" t="str">
        <x:v>N</x:v>
      </x:c>
      <x:c r="K61" s="18" t="n">
        <x:v>88</x:v>
      </x:c>
      <x:c r="L61" s="20" t="str">
        <x:v>37_U_102</x:v>
      </x:c>
      <x:c r="M61" s="18" t="n">
        <x:v>159500</x:v>
      </x:c>
      <x:c r="N61" s="18" t="n">
        <x:v>0</x:v>
      </x:c>
      <x:c r="O61" s="18" t="n">
        <x:v>0</x:v>
      </x:c>
      <x:c r="P61" s="18" t="n">
        <x:v>159500</x:v>
      </x:c>
      <x:c r="Q61" s="18" t="n">
        <x:v>2026</x:v>
      </x:c>
      <x:c r="R61" s="18" t="n">
        <x:v>0</x:v>
      </x:c>
      <x:c r="S61" s="20" t="str">
        <x:v>20120503</x:v>
      </x:c>
      <x:c r="T61" s="18" t="n">
        <x:v>120000</x:v>
      </x:c>
      <x:c r="U61" s="20" t="str">
        <x:v>4021</x:v>
      </x:c>
      <x:c r="V61" s="18" t="str">
        <x:v>124 TURNPIKE STREET #17</x:v>
      </x:c>
      <x:c r="W61" s="18" t="str">
        <x:v>124</x:v>
      </x:c>
      <x:c r="X61" s="18" t="str">
        <x:v>TURNPIKE STREET #17</x:v>
      </x:c>
      <x:c r="Y61" s="18"/>
      <x:c r="Z61" s="18" t="str">
        <x:v>EASTON</x:v>
      </x:c>
      <x:c r="AA61" s="20"/>
      <x:c r="AB61" s="23" t="str">
        <x:v>MILLS RONALD W TRUSTEE</x:v>
      </x:c>
      <x:c r="AC61" s="23" t="str">
        <x:v>124 TURNPIKE STREET #17</x:v>
      </x:c>
      <x:c r="AD61" s="18" t="str">
        <x:v>WEST BRIDGEWATER</x:v>
      </x:c>
      <x:c r="AE61" s="18" t="str">
        <x:v>MA</x:v>
      </x:c>
      <x:c r="AF61" s="20" t="str">
        <x:v>02379</x:v>
      </x:c>
      <x:c r="AG61" s="18"/>
      <x:c r="AH61" s="20" t="str">
        <x:v>20132</x:v>
      </x:c>
      <x:c r="AI61" s="20" t="str">
        <x:v>0188</x:v>
      </x:c>
      <x:c r="AJ61" s="20"/>
      <x:c r="AK61" s="18" t="str">
        <x:v>IND</x:v>
      </x:c>
      <x:c r="AL61" s="18" t="n">
        <x:v>1989</x:v>
      </x:c>
      <x:c r="AM61" s="18" t="n">
        <x:v>1520</x:v>
      </x:c>
      <x:c r="AN61" s="18" t="n">
        <x:v>0</x:v>
      </x:c>
      <x:c r="AO61" s="18" t="n">
        <x:v>1520</x:v>
      </x:c>
      <x:c r="AP61" s="18" t="str">
        <x:v>Indust Condo</x:v>
      </x:c>
      <x:c r="AQ61" s="18" t="n">
        <x:v>0</x:v>
      </x:c>
      <x:c r="AR61" s="18" t="str">
        <x:v>Acres</x:v>
      </x:c>
      <x:c r="AS61" s="18" t="str">
        <x:v>0</x:v>
      </x:c>
      <x:c r="AT61" s="23" t="str">
        <x:v>IND CONDO</x:v>
      </x:c>
      <x:c r="AU61" s="20" t="str">
        <x:v>88_4021</x:v>
      </x:c>
    </x:row>
    <x:row r="62" ht="15" hidden="0" customHeight="1">
      <x:c r="A62" s="18" t="n">
        <x:v>1176380</x:v>
      </x:c>
      <x:c r="B62" s="20" t="str">
        <x:v>37U-29</x:v>
      </x:c>
      <x:c r="C62" s="20" t="str">
        <x:v>M_235690_866112</x:v>
      </x:c>
      <x:c r="D62" s="18" t="str">
        <x:v>FEE</x:v>
      </x:c>
      <x:c r="E62" s="18" t="str">
        <x:v>37U</x:v>
      </x:c>
      <x:c r="F62" s="18" t="str">
        <x:v>ASSESS</x:v>
      </x:c>
      <x:c r="G62" s="18"/>
      <x:c r="H62" s="18" t="n">
        <x:v>20110623</x:v>
      </x:c>
      <x:c r="I62" s="18"/>
      <x:c r="J62" s="18" t="str">
        <x:v>N</x:v>
      </x:c>
      <x:c r="K62" s="18" t="n">
        <x:v>88</x:v>
      </x:c>
      <x:c r="L62" s="20" t="str">
        <x:v>37_U_91</x:v>
      </x:c>
      <x:c r="M62" s="18" t="n">
        <x:v>165600</x:v>
      </x:c>
      <x:c r="N62" s="18" t="n">
        <x:v>0</x:v>
      </x:c>
      <x:c r="O62" s="18" t="n">
        <x:v>0</x:v>
      </x:c>
      <x:c r="P62" s="18" t="n">
        <x:v>165600</x:v>
      </x:c>
      <x:c r="Q62" s="18" t="n">
        <x:v>2026</x:v>
      </x:c>
      <x:c r="R62" s="18" t="n">
        <x:v>0</x:v>
      </x:c>
      <x:c r="S62" s="20" t="str">
        <x:v>19940309</x:v>
      </x:c>
      <x:c r="T62" s="18" t="n">
        <x:v>135000</x:v>
      </x:c>
      <x:c r="U62" s="20" t="str">
        <x:v>4021</x:v>
      </x:c>
      <x:c r="V62" s="18" t="str">
        <x:v>124 TURNPIKE STREET #1</x:v>
      </x:c>
      <x:c r="W62" s="18" t="str">
        <x:v>124</x:v>
      </x:c>
      <x:c r="X62" s="18" t="str">
        <x:v>TURNPIKE STREET #1</x:v>
      </x:c>
      <x:c r="Y62" s="18"/>
      <x:c r="Z62" s="18" t="str">
        <x:v>EASTON</x:v>
      </x:c>
      <x:c r="AA62" s="20"/>
      <x:c r="AB62" s="23" t="str">
        <x:v>TMH REALTY TRUST</x:v>
      </x:c>
      <x:c r="AC62" s="23" t="str">
        <x:v>124 TURNPIKE STREET #15</x:v>
      </x:c>
      <x:c r="AD62" s="18" t="str">
        <x:v>WEST BRIDGEWATER</x:v>
      </x:c>
      <x:c r="AE62" s="18" t="str">
        <x:v>MA</x:v>
      </x:c>
      <x:c r="AF62" s="20" t="str">
        <x:v>02379</x:v>
      </x:c>
      <x:c r="AG62" s="18" t="str">
        <x:v>USA</x:v>
      </x:c>
      <x:c r="AH62" s="20" t="str">
        <x:v>5928</x:v>
      </x:c>
      <x:c r="AI62" s="20" t="str">
        <x:v>0238</x:v>
      </x:c>
      <x:c r="AJ62" s="20"/>
      <x:c r="AK62" s="18" t="str">
        <x:v>IND</x:v>
      </x:c>
      <x:c r="AL62" s="18" t="n">
        <x:v>1989</x:v>
      </x:c>
      <x:c r="AM62" s="18" t="n">
        <x:v>1600</x:v>
      </x:c>
      <x:c r="AN62" s="18" t="n">
        <x:v>0</x:v>
      </x:c>
      <x:c r="AO62" s="18" t="n">
        <x:v>1600</x:v>
      </x:c>
      <x:c r="AP62" s="18" t="str">
        <x:v>Indust Condo</x:v>
      </x:c>
      <x:c r="AQ62" s="18" t="n">
        <x:v>0</x:v>
      </x:c>
      <x:c r="AR62" s="18" t="str">
        <x:v>Acres</x:v>
      </x:c>
      <x:c r="AS62" s="18" t="str">
        <x:v>0</x:v>
      </x:c>
      <x:c r="AT62" s="23" t="str">
        <x:v>IND CONDO</x:v>
      </x:c>
      <x:c r="AU62" s="20" t="str">
        <x:v>88_4021</x:v>
      </x:c>
    </x:row>
    <x:row r="63" ht="15" hidden="0" customHeight="1">
      <x:c r="A63" s="18" t="n">
        <x:v>1203543</x:v>
      </x:c>
      <x:c r="B63" s="20" t="str">
        <x:v>20R-1A</x:v>
      </x:c>
      <x:c r="C63" s="20" t="str">
        <x:v>M_233351_862104</x:v>
      </x:c>
      <x:c r="D63" s="18" t="str">
        <x:v>FEE</x:v>
      </x:c>
      <x:c r="E63" s="18" t="str">
        <x:v>20R</x:v>
      </x:c>
      <x:c r="F63" s="18" t="str">
        <x:v>ASSESS</x:v>
      </x:c>
      <x:c r="G63" s="18"/>
      <x:c r="H63" s="18" t="n">
        <x:v>20110623</x:v>
      </x:c>
      <x:c r="I63" s="18"/>
      <x:c r="J63" s="18" t="str">
        <x:v>N</x:v>
      </x:c>
      <x:c r="K63" s="18" t="n">
        <x:v>88</x:v>
      </x:c>
      <x:c r="L63" s="20" t="str">
        <x:v>20_R_1_A</x:v>
      </x:c>
      <x:c r="M63" s="18" t="n">
        <x:v>44700</x:v>
      </x:c>
      <x:c r="N63" s="18" t="n">
        <x:v>365300</x:v>
      </x:c>
      <x:c r="O63" s="18" t="n">
        <x:v>0</x:v>
      </x:c>
      <x:c r="P63" s="18" t="n">
        <x:v>410000</x:v>
      </x:c>
      <x:c r="Q63" s="18" t="n">
        <x:v>2026</x:v>
      </x:c>
      <x:c r="R63" s="18" t="n">
        <x:v>0.9211</x:v>
      </x:c>
      <x:c r="S63" s="20" t="str">
        <x:v>19980507</x:v>
      </x:c>
      <x:c r="T63" s="18" t="n">
        <x:v>1</x:v>
      </x:c>
      <x:c r="U63" s="20" t="str">
        <x:v>3310</x:v>
      </x:c>
      <x:c r="V63" s="18" t="str">
        <x:v>29 HOWARD STREET</x:v>
      </x:c>
      <x:c r="W63" s="18" t="str">
        <x:v>29</x:v>
      </x:c>
      <x:c r="X63" s="18" t="str">
        <x:v>HOWARD STREET</x:v>
      </x:c>
      <x:c r="Y63" s="18"/>
      <x:c r="Z63" s="18" t="str">
        <x:v>EASTON</x:v>
      </x:c>
      <x:c r="AA63" s="20"/>
      <x:c r="AB63" s="23" t="str">
        <x:v>HURLEY JOHN J</x:v>
      </x:c>
      <x:c r="AC63" s="23" t="str">
        <x:v>29 HOWARD STREET</x:v>
      </x:c>
      <x:c r="AD63" s="18" t="str">
        <x:v>SOUTH EASTON</x:v>
      </x:c>
      <x:c r="AE63" s="18" t="str">
        <x:v>MA</x:v>
      </x:c>
      <x:c r="AF63" s="20" t="str">
        <x:v>02375</x:v>
      </x:c>
      <x:c r="AG63" s="18" t="str">
        <x:v>USA</x:v>
      </x:c>
      <x:c r="AH63" s="20" t="str">
        <x:v>7621</x:v>
      </x:c>
      <x:c r="AI63" s="20" t="str">
        <x:v>0243</x:v>
      </x:c>
      <x:c r="AJ63" s="20"/>
      <x:c r="AK63" s="18" t="str">
        <x:v>RES</x:v>
      </x:c>
      <x:c r="AL63" s="18" t="n">
        <x:v>1966</x:v>
      </x:c>
      <x:c r="AM63" s="18" t="n">
        <x:v>2500</x:v>
      </x:c>
      <x:c r="AN63" s="18" t="n">
        <x:v>0</x:v>
      </x:c>
      <x:c r="AO63" s="18" t="n">
        <x:v>2500</x:v>
      </x:c>
      <x:c r="AP63" s="18" t="str">
        <x:v>Service Shop</x:v>
      </x:c>
      <x:c r="AQ63" s="18" t="n">
        <x:v>0</x:v>
      </x:c>
      <x:c r="AR63" s="18" t="str">
        <x:v>Acres</x:v>
      </x:c>
      <x:c r="AS63" s="18" t="str">
        <x:v>1</x:v>
      </x:c>
      <x:c r="AT63" s="23" t="str">
        <x:v>Automotive Supplies Sales and Service</x:v>
      </x:c>
      <x:c r="AU63" s="20" t="str">
        <x:v>88_3310</x:v>
      </x:c>
    </x:row>
    <x:row r="64" ht="15" hidden="0" customHeight="1">
      <x:c r="A64" s="18" t="n">
        <x:v>1205102</x:v>
      </x:c>
      <x:c r="B64" s="20" t="str">
        <x:v>37U-85</x:v>
      </x:c>
      <x:c r="C64" s="20" t="str">
        <x:v>M_235164_866167</x:v>
      </x:c>
      <x:c r="D64" s="18" t="str">
        <x:v>FEE</x:v>
      </x:c>
      <x:c r="E64" s="18" t="str">
        <x:v>37U</x:v>
      </x:c>
      <x:c r="F64" s="18" t="str">
        <x:v>ASSESS</x:v>
      </x:c>
      <x:c r="G64" s="18"/>
      <x:c r="H64" s="18" t="n">
        <x:v>20160203</x:v>
      </x:c>
      <x:c r="I64" s="18"/>
      <x:c r="J64" s="18" t="str">
        <x:v>N</x:v>
      </x:c>
      <x:c r="K64" s="18" t="n">
        <x:v>88</x:v>
      </x:c>
      <x:c r="L64" s="20" t="str">
        <x:v>37_U_85</x:v>
      </x:c>
      <x:c r="M64" s="18" t="n">
        <x:v>2347100</x:v>
      </x:c>
      <x:c r="N64" s="18" t="n">
        <x:v>906600</x:v>
      </x:c>
      <x:c r="O64" s="18" t="n">
        <x:v>132400</x:v>
      </x:c>
      <x:c r="P64" s="18" t="n">
        <x:v>3386100</x:v>
      </x:c>
      <x:c r="Q64" s="18" t="n">
        <x:v>2026</x:v>
      </x:c>
      <x:c r="R64" s="18" t="n">
        <x:v>3.7</x:v>
      </x:c>
      <x:c r="S64" s="20" t="str">
        <x:v>20241112</x:v>
      </x:c>
      <x:c r="T64" s="18" t="n">
        <x:v>6000000</x:v>
      </x:c>
      <x:c r="U64" s="20" t="str">
        <x:v>4010</x:v>
      </x:c>
      <x:c r="V64" s="18" t="str">
        <x:v>58 NORFOLK AVENUE</x:v>
      </x:c>
      <x:c r="W64" s="18" t="str">
        <x:v>58</x:v>
      </x:c>
      <x:c r="X64" s="18" t="str">
        <x:v>NORFOLK AVENUE</x:v>
      </x:c>
      <x:c r="Y64" s="18"/>
      <x:c r="Z64" s="18" t="str">
        <x:v>EASTON</x:v>
      </x:c>
      <x:c r="AA64" s="20"/>
      <x:c r="AB64" s="23" t="str">
        <x:v>THE BAYVIEW WORKS LLC</x:v>
      </x:c>
      <x:c r="AC64" s="23" t="str">
        <x:v>1001 ROUTE 70, STE 2327</x:v>
      </x:c>
      <x:c r="AD64" s="18" t="str">
        <x:v>TOMS RIVER</x:v>
      </x:c>
      <x:c r="AE64" s="18" t="str">
        <x:v>NJ</x:v>
      </x:c>
      <x:c r="AF64" s="20" t="str">
        <x:v>08755</x:v>
      </x:c>
      <x:c r="AG64" s="18"/>
      <x:c r="AH64" s="20" t="str">
        <x:v>29101</x:v>
      </x:c>
      <x:c r="AI64" s="20" t="str">
        <x:v>170</x:v>
      </x:c>
      <x:c r="AJ64" s="20"/>
      <x:c r="AK64" s="18" t="str">
        <x:v>IND</x:v>
      </x:c>
      <x:c r="AL64" s="18" t="n">
        <x:v>1987</x:v>
      </x:c>
      <x:c r="AM64" s="18" t="n">
        <x:v>38328</x:v>
      </x:c>
      <x:c r="AN64" s="18" t="n">
        <x:v>0</x:v>
      </x:c>
      <x:c r="AO64" s="18" t="n">
        <x:v>38328</x:v>
      </x:c>
      <x:c r="AP64" s="18" t="str">
        <x:v>Industrial</x:v>
      </x:c>
      <x:c r="AQ64" s="18" t="n">
        <x:v>0</x:v>
      </x:c>
      <x:c r="AR64" s="18" t="str">
        <x:v>Acres</x:v>
      </x:c>
      <x:c r="AS64" s="18" t="str">
        <x:v>1</x:v>
      </x:c>
      <x:c r="AT64" s="23" t="str">
        <x:v>Warehouses for storage of manufactured products</x:v>
      </x:c>
      <x:c r="AU64" s="20" t="str">
        <x:v>88_4010</x:v>
      </x:c>
    </x:row>
    <x:row r="65" ht="15" hidden="0" customHeight="1">
      <x:c r="A65" s="18" t="n">
        <x:v>1234433</x:v>
      </x:c>
      <x:c r="B65" s="20" t="str">
        <x:v>57U-18</x:v>
      </x:c>
      <x:c r="C65" s="20" t="str">
        <x:v>M_235960_861264</x:v>
      </x:c>
      <x:c r="D65" s="18" t="str">
        <x:v>FEE</x:v>
      </x:c>
      <x:c r="E65" s="18" t="str">
        <x:v>57U</x:v>
      </x:c>
      <x:c r="F65" s="18" t="str">
        <x:v>ASSESS</x:v>
      </x:c>
      <x:c r="G65" s="18"/>
      <x:c r="H65" s="18" t="n">
        <x:v>20110623</x:v>
      </x:c>
      <x:c r="I65" s="18"/>
      <x:c r="J65" s="18" t="str">
        <x:v>N</x:v>
      </x:c>
      <x:c r="K65" s="18" t="n">
        <x:v>88</x:v>
      </x:c>
      <x:c r="L65" s="20" t="str">
        <x:v>57_U_18</x:v>
      </x:c>
      <x:c r="M65" s="18" t="n">
        <x:v>2467500</x:v>
      </x:c>
      <x:c r="N65" s="18" t="n">
        <x:v>1257800</x:v>
      </x:c>
      <x:c r="O65" s="18" t="n">
        <x:v>262400</x:v>
      </x:c>
      <x:c r="P65" s="18" t="n">
        <x:v>3987700</x:v>
      </x:c>
      <x:c r="Q65" s="18" t="n">
        <x:v>2026</x:v>
      </x:c>
      <x:c r="R65" s="18" t="n">
        <x:v>5.51</x:v>
      </x:c>
      <x:c r="S65" s="20" t="str">
        <x:v>20200306</x:v>
      </x:c>
      <x:c r="T65" s="18" t="n">
        <x:v>2892784</x:v>
      </x:c>
      <x:c r="U65" s="20" t="str">
        <x:v>3140</x:v>
      </x:c>
      <x:c r="V65" s="18" t="str">
        <x:v>600 TURNPIKE STREET</x:v>
      </x:c>
      <x:c r="W65" s="18" t="str">
        <x:v>600</x:v>
      </x:c>
      <x:c r="X65" s="18" t="str">
        <x:v>TURNPIKE STREET</x:v>
      </x:c>
      <x:c r="Y65" s="18"/>
      <x:c r="Z65" s="18" t="str">
        <x:v>EASTON</x:v>
      </x:c>
      <x:c r="AA65" s="20"/>
      <x:c r="AB65" s="23" t="str">
        <x:v>BARLETTA VINCENT F. &amp; GILLIS RONALD J. JR. TRUSTEES</x:v>
      </x:c>
      <x:c r="AC65" s="23" t="str">
        <x:v>40 SHAWMUT ROAD</x:v>
      </x:c>
      <x:c r="AD65" s="18" t="str">
        <x:v>CANTON</x:v>
      </x:c>
      <x:c r="AE65" s="18" t="str">
        <x:v>MA</x:v>
      </x:c>
      <x:c r="AF65" s="20" t="str">
        <x:v>02021</x:v>
      </x:c>
      <x:c r="AG65" s="18"/>
      <x:c r="AH65" s="20" t="str">
        <x:v>25772</x:v>
      </x:c>
      <x:c r="AI65" s="20" t="str">
        <x:v>42</x:v>
      </x:c>
      <x:c r="AJ65" s="20"/>
      <x:c r="AK65" s="18" t="str">
        <x:v>IND</x:v>
      </x:c>
      <x:c r="AL65" s="18" t="n">
        <x:v>1966</x:v>
      </x:c>
      <x:c r="AM65" s="18" t="n">
        <x:v>39860</x:v>
      </x:c>
      <x:c r="AN65" s="18" t="n">
        <x:v>0</x:v>
      </x:c>
      <x:c r="AO65" s="18" t="n">
        <x:v>33920</x:v>
      </x:c>
      <x:c r="AP65" s="18" t="str">
        <x:v>Truck Terminal</x:v>
      </x:c>
      <x:c r="AQ65" s="18" t="n">
        <x:v>0</x:v>
      </x:c>
      <x:c r="AR65" s="18" t="str">
        <x:v>Acres</x:v>
      </x:c>
      <x:c r="AS65" s="18" t="str">
        <x:v>1</x:v>
      </x:c>
      <x:c r="AT65" s="23" t="str">
        <x:v>Trucking Terminals</x:v>
      </x:c>
      <x:c r="AU65" s="20" t="str">
        <x:v>88_3140</x:v>
      </x:c>
    </x:row>
    <x:row r="66" ht="15" hidden="0" customHeight="1">
      <x:c r="A66" s="18" t="n">
        <x:v>1238868</x:v>
      </x:c>
      <x:c r="B66" s="20" t="str">
        <x:v>53U-39C</x:v>
      </x:c>
      <x:c r="C66" s="20" t="str">
        <x:v>M_235562_861976</x:v>
      </x:c>
      <x:c r="D66" s="18" t="str">
        <x:v>FEE</x:v>
      </x:c>
      <x:c r="E66" s="18" t="str">
        <x:v>53U</x:v>
      </x:c>
      <x:c r="F66" s="18" t="str">
        <x:v>ASSESS</x:v>
      </x:c>
      <x:c r="G66" s="18"/>
      <x:c r="H66" s="18" t="n">
        <x:v>20110623</x:v>
      </x:c>
      <x:c r="I66" s="18"/>
      <x:c r="J66" s="18" t="str">
        <x:v>N</x:v>
      </x:c>
      <x:c r="K66" s="18" t="n">
        <x:v>88</x:v>
      </x:c>
      <x:c r="L66" s="20" t="str">
        <x:v>53_U_39_C</x:v>
      </x:c>
      <x:c r="M66" s="18" t="n">
        <x:v>69200</x:v>
      </x:c>
      <x:c r="N66" s="18" t="n">
        <x:v>381500</x:v>
      </x:c>
      <x:c r="O66" s="18" t="n">
        <x:v>7400</x:v>
      </x:c>
      <x:c r="P66" s="18" t="n">
        <x:v>458100</x:v>
      </x:c>
      <x:c r="Q66" s="18" t="n">
        <x:v>2026</x:v>
      </x:c>
      <x:c r="R66" s="18" t="n">
        <x:v>25</x:v>
      </x:c>
      <x:c r="S66" s="20" t="str">
        <x:v>20241028</x:v>
      </x:c>
      <x:c r="T66" s="18" t="n">
        <x:v>1</x:v>
      </x:c>
      <x:c r="U66" s="20" t="str">
        <x:v>3310</x:v>
      </x:c>
      <x:c r="V66" s="18" t="str">
        <x:v>124 FOUNDRY STREET</x:v>
      </x:c>
      <x:c r="W66" s="18" t="str">
        <x:v>124</x:v>
      </x:c>
      <x:c r="X66" s="18" t="str">
        <x:v>FOUNDRY STREET</x:v>
      </x:c>
      <x:c r="Y66" s="18"/>
      <x:c r="Z66" s="18" t="str">
        <x:v>EASTON</x:v>
      </x:c>
      <x:c r="AA66" s="20"/>
      <x:c r="AB66" s="23" t="str">
        <x:v>MALCOSKY KAREN L</x:v>
      </x:c>
      <x:c r="AC66" s="23" t="str">
        <x:v>116 FOUNDRY STREET</x:v>
      </x:c>
      <x:c r="AD66" s="18" t="str">
        <x:v>SOUTH EASTON</x:v>
      </x:c>
      <x:c r="AE66" s="18" t="str">
        <x:v>MA</x:v>
      </x:c>
      <x:c r="AF66" s="20" t="str">
        <x:v>02375</x:v>
      </x:c>
      <x:c r="AG66" s="18"/>
      <x:c r="AH66" s="20" t="str">
        <x:v>29079</x:v>
      </x:c>
      <x:c r="AI66" s="20" t="str">
        <x:v>149</x:v>
      </x:c>
      <x:c r="AJ66" s="20"/>
      <x:c r="AK66" s="18" t="str">
        <x:v>RES</x:v>
      </x:c>
      <x:c r="AL66" s="18" t="n">
        <x:v>1971</x:v>
      </x:c>
      <x:c r="AM66" s="18" t="n">
        <x:v>2002</x:v>
      </x:c>
      <x:c r="AN66" s="18" t="n">
        <x:v>0</x:v>
      </x:c>
      <x:c r="AO66" s="18" t="n">
        <x:v>2002</x:v>
      </x:c>
      <x:c r="AP66" s="18" t="str">
        <x:v>Garage</x:v>
      </x:c>
      <x:c r="AQ66" s="18" t="n">
        <x:v>0</x:v>
      </x:c>
      <x:c r="AR66" s="18" t="str">
        <x:v>Acres</x:v>
      </x:c>
      <x:c r="AS66" s="18" t="str">
        <x:v>1</x:v>
      </x:c>
      <x:c r="AT66" s="23" t="str">
        <x:v>Automotive Supplies Sales and Service</x:v>
      </x:c>
      <x:c r="AU66" s="20" t="str">
        <x:v>88_3310</x:v>
      </x:c>
    </x:row>
    <x:row r="67" ht="15" hidden="0" customHeight="1">
      <x:c r="A67" s="18" t="n">
        <x:v>1343621</x:v>
      </x:c>
      <x:c r="B67" s="20" t="str">
        <x:v>37U-79</x:v>
      </x:c>
      <x:c r="C67" s="20" t="str">
        <x:v>M_234919_865653</x:v>
      </x:c>
      <x:c r="D67" s="18" t="str">
        <x:v>FEE</x:v>
      </x:c>
      <x:c r="E67" s="18" t="str">
        <x:v>37U</x:v>
      </x:c>
      <x:c r="F67" s="18" t="str">
        <x:v>ASSESS</x:v>
      </x:c>
      <x:c r="G67" s="18"/>
      <x:c r="H67" s="18" t="n">
        <x:v>20110623</x:v>
      </x:c>
      <x:c r="I67" s="18"/>
      <x:c r="J67" s="18" t="str">
        <x:v>N</x:v>
      </x:c>
      <x:c r="K67" s="18" t="n">
        <x:v>88</x:v>
      </x:c>
      <x:c r="L67" s="20" t="str">
        <x:v>37_U_79</x:v>
      </x:c>
      <x:c r="M67" s="18" t="n">
        <x:v>3089700</x:v>
      </x:c>
      <x:c r="N67" s="18" t="n">
        <x:v>1881600</x:v>
      </x:c>
      <x:c r="O67" s="18" t="n">
        <x:v>728900</x:v>
      </x:c>
      <x:c r="P67" s="18" t="n">
        <x:v>5700200</x:v>
      </x:c>
      <x:c r="Q67" s="18" t="n">
        <x:v>2026</x:v>
      </x:c>
      <x:c r="R67" s="18" t="n">
        <x:v>7.44</x:v>
      </x:c>
      <x:c r="S67" s="20" t="str">
        <x:v>20211122</x:v>
      </x:c>
      <x:c r="T67" s="18" t="n">
        <x:v>10000000</x:v>
      </x:c>
      <x:c r="U67" s="20" t="str">
        <x:v>330I</x:v>
      </x:c>
      <x:c r="V67" s="18" t="str">
        <x:v>703 WASHINGTON STREET</x:v>
      </x:c>
      <x:c r="W67" s="18" t="str">
        <x:v>703</x:v>
      </x:c>
      <x:c r="X67" s="18" t="str">
        <x:v>WASHINGTON STREET</x:v>
      </x:c>
      <x:c r="Y67" s="18"/>
      <x:c r="Z67" s="18" t="str">
        <x:v>EASTON</x:v>
      </x:c>
      <x:c r="AA67" s="20"/>
      <x:c r="AB67" s="23" t="str">
        <x:v>JON-ED EASTON HOLDINGS LLC</x:v>
      </x:c>
      <x:c r="AC67" s="23" t="str">
        <x:v>703 WASHINGTON STREET</x:v>
      </x:c>
      <x:c r="AD67" s="18" t="str">
        <x:v>SOUTH EASTON</x:v>
      </x:c>
      <x:c r="AE67" s="18" t="str">
        <x:v>MA</x:v>
      </x:c>
      <x:c r="AF67" s="20" t="str">
        <x:v>02375</x:v>
      </x:c>
      <x:c r="AG67" s="18"/>
      <x:c r="AH67" s="20" t="str">
        <x:v>27540</x:v>
      </x:c>
      <x:c r="AI67" s="20" t="str">
        <x:v>98</x:v>
      </x:c>
      <x:c r="AJ67" s="20"/>
      <x:c r="AK67" s="18" t="str">
        <x:v>BUS</x:v>
      </x:c>
      <x:c r="AL67" s="18" t="n">
        <x:v>2010</x:v>
      </x:c>
      <x:c r="AM67" s="18" t="n">
        <x:v>31171</x:v>
      </x:c>
      <x:c r="AN67" s="18" t="n">
        <x:v>0</x:v>
      </x:c>
      <x:c r="AO67" s="18" t="n">
        <x:v>31171</x:v>
      </x:c>
      <x:c r="AP67" s="18" t="str">
        <x:v>Auto Dealer</x:v>
      </x:c>
      <x:c r="AQ67" s="18" t="n">
        <x:v>0</x:v>
      </x:c>
      <x:c r="AR67" s="18" t="str">
        <x:v>Acres</x:v>
      </x:c>
      <x:c r="AS67" s="18" t="str">
        <x:v>1</x:v>
      </x:c>
      <x:c r="AT67" s="23" t="str">
        <x:v>AUTO V S&amp;S MDL-96</x:v>
      </x:c>
      <x:c r="AU67" s="20" t="str">
        <x:v>88_330I</x:v>
      </x:c>
    </x:row>
    <x:row r="68" ht="15" hidden="0" customHeight="1">
      <x:c r="A68" s="18" t="n">
        <x:v>1353845</x:v>
      </x:c>
      <x:c r="B68" s="20" t="str">
        <x:v>10R-8B</x:v>
      </x:c>
      <x:c r="C68" s="20" t="str">
        <x:v>M_229436_863830</x:v>
      </x:c>
      <x:c r="D68" s="18" t="str">
        <x:v>FEE</x:v>
      </x:c>
      <x:c r="E68" s="18" t="str">
        <x:v>10R</x:v>
      </x:c>
      <x:c r="F68" s="18" t="str">
        <x:v>ASSESS</x:v>
      </x:c>
      <x:c r="G68" s="18"/>
      <x:c r="H68" s="18" t="n">
        <x:v>20110623</x:v>
      </x:c>
      <x:c r="I68" s="18"/>
      <x:c r="J68" s="18" t="str">
        <x:v>N</x:v>
      </x:c>
      <x:c r="K68" s="18" t="n">
        <x:v>88</x:v>
      </x:c>
      <x:c r="L68" s="20" t="str">
        <x:v>10_R_8_B</x:v>
      </x:c>
      <x:c r="M68" s="18" t="n">
        <x:v>449700</x:v>
      </x:c>
      <x:c r="N68" s="18" t="n">
        <x:v>323100</x:v>
      </x:c>
      <x:c r="O68" s="18" t="n">
        <x:v>54900</x:v>
      </x:c>
      <x:c r="P68" s="18" t="n">
        <x:v>827700</x:v>
      </x:c>
      <x:c r="Q68" s="18" t="n">
        <x:v>2026</x:v>
      </x:c>
      <x:c r="R68" s="18" t="n">
        <x:v>1.72</x:v>
      </x:c>
      <x:c r="S68" s="20" t="str">
        <x:v>20180615</x:v>
      </x:c>
      <x:c r="T68" s="18" t="n">
        <x:v>885000</x:v>
      </x:c>
      <x:c r="U68" s="20" t="str">
        <x:v>4020</x:v>
      </x:c>
      <x:c r="V68" s="18" t="str">
        <x:v>31 EASTMAN STREET</x:v>
      </x:c>
      <x:c r="W68" s="18" t="str">
        <x:v>31</x:v>
      </x:c>
      <x:c r="X68" s="18" t="str">
        <x:v>EASTMAN STREET</x:v>
      </x:c>
      <x:c r="Y68" s="18"/>
      <x:c r="Z68" s="18" t="str">
        <x:v>EASTON</x:v>
      </x:c>
      <x:c r="AA68" s="20"/>
      <x:c r="AB68" s="23" t="str">
        <x:v>PIRES STEPHEN J. &amp; KERRY A.</x:v>
      </x:c>
      <x:c r="AC68" s="23" t="str">
        <x:v>17 GALAHAD WAY</x:v>
      </x:c>
      <x:c r="AD68" s="18" t="str">
        <x:v>NORTH EASTON</x:v>
      </x:c>
      <x:c r="AE68" s="18" t="str">
        <x:v>MA</x:v>
      </x:c>
      <x:c r="AF68" s="20" t="str">
        <x:v>02356</x:v>
      </x:c>
      <x:c r="AG68" s="18"/>
      <x:c r="AH68" s="20" t="str">
        <x:v>24498</x:v>
      </x:c>
      <x:c r="AI68" s="20" t="str">
        <x:v>0038</x:v>
      </x:c>
      <x:c r="AJ68" s="20"/>
      <x:c r="AK68" s="18" t="str">
        <x:v>IND</x:v>
      </x:c>
      <x:c r="AL68" s="18" t="n">
        <x:v>1984</x:v>
      </x:c>
      <x:c r="AM68" s="18" t="n">
        <x:v>7272</x:v>
      </x:c>
      <x:c r="AN68" s="18" t="n">
        <x:v>0</x:v>
      </x:c>
      <x:c r="AO68" s="18" t="n">
        <x:v>7176</x:v>
      </x:c>
      <x:c r="AP68" s="18" t="str">
        <x:v>Whse-Office</x:v>
      </x:c>
      <x:c r="AQ68" s="18" t="n">
        <x:v>0</x:v>
      </x:c>
      <x:c r="AR68" s="18" t="str">
        <x:v>Acres</x:v>
      </x:c>
      <x:c r="AS68" s="18" t="str">
        <x:v>1</x:v>
      </x:c>
      <x:c r="AT68" s="23" t="str">
        <x:v>Office Building - part of manufacturing operation</x:v>
      </x:c>
      <x:c r="AU68" s="20" t="str">
        <x:v>88_4020</x:v>
      </x:c>
    </x:row>
    <x:row r="69" ht="15" hidden="0" customHeight="1">
      <x:c r="A69" s="18" t="n">
        <x:v>1355332</x:v>
      </x:c>
      <x:c r="B69" s="20" t="str">
        <x:v>33U-57</x:v>
      </x:c>
      <x:c r="C69" s="20" t="str">
        <x:v>M_234596_866254</x:v>
      </x:c>
      <x:c r="D69" s="18" t="str">
        <x:v>FEE</x:v>
      </x:c>
      <x:c r="E69" s="18" t="str">
        <x:v>33U</x:v>
      </x:c>
      <x:c r="F69" s="18" t="str">
        <x:v>ASSESS</x:v>
      </x:c>
      <x:c r="G69" s="18"/>
      <x:c r="H69" s="18" t="n">
        <x:v>20170628</x:v>
      </x:c>
      <x:c r="I69" s="18"/>
      <x:c r="J69" s="18" t="str">
        <x:v>N</x:v>
      </x:c>
      <x:c r="K69" s="18" t="n">
        <x:v>88</x:v>
      </x:c>
      <x:c r="L69" s="20" t="str">
        <x:v>33_U_57</x:v>
      </x:c>
      <x:c r="M69" s="18" t="n">
        <x:v>423000</x:v>
      </x:c>
      <x:c r="N69" s="18" t="n">
        <x:v>413900</x:v>
      </x:c>
      <x:c r="O69" s="18" t="n">
        <x:v>54300</x:v>
      </x:c>
      <x:c r="P69" s="18" t="n">
        <x:v>891200</x:v>
      </x:c>
      <x:c r="Q69" s="18" t="n">
        <x:v>2026</x:v>
      </x:c>
      <x:c r="R69" s="18" t="n">
        <x:v>2.75</x:v>
      </x:c>
      <x:c r="S69" s="20" t="str">
        <x:v>20220816</x:v>
      </x:c>
      <x:c r="T69" s="18" t="n">
        <x:v>416509</x:v>
      </x:c>
      <x:c r="U69" s="20" t="str">
        <x:v>4000</x:v>
      </x:c>
      <x:c r="V69" s="18" t="str">
        <x:v>20 CENTRAL STREET</x:v>
      </x:c>
      <x:c r="W69" s="18" t="str">
        <x:v>20</x:v>
      </x:c>
      <x:c r="X69" s="18" t="str">
        <x:v>CENTRAL STREET</x:v>
      </x:c>
      <x:c r="Y69" s="18"/>
      <x:c r="Z69" s="18" t="str">
        <x:v>EASTON</x:v>
      </x:c>
      <x:c r="AA69" s="20"/>
      <x:c r="AB69" s="23" t="str">
        <x:v>VARDAKOSTAS DEMETRIOS TRUSTEE</x:v>
      </x:c>
      <x:c r="AC69" s="23" t="str">
        <x:v>235 ADAMS STREET</x:v>
      </x:c>
      <x:c r="AD69" s="18" t="str">
        <x:v>QUINCY</x:v>
      </x:c>
      <x:c r="AE69" s="18" t="str">
        <x:v>MA</x:v>
      </x:c>
      <x:c r="AF69" s="20" t="str">
        <x:v>02169</x:v>
      </x:c>
      <x:c r="AG69" s="18"/>
      <x:c r="AH69" s="20" t="str">
        <x:v>28050</x:v>
      </x:c>
      <x:c r="AI69" s="20" t="str">
        <x:v>103</x:v>
      </x:c>
      <x:c r="AJ69" s="20"/>
      <x:c r="AK69" s="18" t="str">
        <x:v>BUS</x:v>
      </x:c>
      <x:c r="AL69" s="18" t="n">
        <x:v>1912</x:v>
      </x:c>
      <x:c r="AM69" s="18" t="n">
        <x:v>21810</x:v>
      </x:c>
      <x:c r="AN69" s="18" t="n">
        <x:v>0</x:v>
      </x:c>
      <x:c r="AO69" s="18" t="n">
        <x:v>21003</x:v>
      </x:c>
      <x:c r="AP69" s="18" t="str">
        <x:v>Mill Bldg</x:v>
      </x:c>
      <x:c r="AQ69" s="18" t="n">
        <x:v>0</x:v>
      </x:c>
      <x:c r="AR69" s="18" t="str">
        <x:v>Acres</x:v>
      </x:c>
      <x:c r="AS69" s="18" t="str">
        <x:v>1</x:v>
      </x:c>
      <x:c r="AT69" s="23" t="str">
        <x:v>Buildings for manufacturing operations</x:v>
      </x:c>
      <x:c r="AU69" s="20" t="str">
        <x:v>88_4000</x:v>
      </x:c>
    </x:row>
    <x:row r="70" ht="15" hidden="0" customHeight="1">
      <x:c r="A70" s="18" t="n">
        <x:v>1359377</x:v>
      </x:c>
      <x:c r="B70" s="20" t="str">
        <x:v>55U-117</x:v>
      </x:c>
      <x:c r="C70" s="20" t="str">
        <x:v>M_236153_861834</x:v>
      </x:c>
      <x:c r="D70" s="18" t="str">
        <x:v>FEE</x:v>
      </x:c>
      <x:c r="E70" s="18" t="str">
        <x:v>55U</x:v>
      </x:c>
      <x:c r="F70" s="18" t="str">
        <x:v>ANR</x:v>
      </x:c>
      <x:c r="G70" s="18"/>
      <x:c r="H70" s="18" t="n">
        <x:v>20240611</x:v>
      </x:c>
      <x:c r="I70" s="18"/>
      <x:c r="J70" s="18" t="str">
        <x:v>N</x:v>
      </x:c>
      <x:c r="K70" s="18" t="n">
        <x:v>88</x:v>
      </x:c>
      <x:c r="L70" s="20" t="str">
        <x:v>55_U_117</x:v>
      </x:c>
      <x:c r="M70" s="18" t="n">
        <x:v>12997200</x:v>
      </x:c>
      <x:c r="N70" s="18" t="n">
        <x:v>7743900</x:v>
      </x:c>
      <x:c r="O70" s="18" t="n">
        <x:v>509000</x:v>
      </x:c>
      <x:c r="P70" s="18" t="n">
        <x:v>21250100</x:v>
      </x:c>
      <x:c r="Q70" s="18" t="n">
        <x:v>2026</x:v>
      </x:c>
      <x:c r="R70" s="18" t="n">
        <x:v>79.26</x:v>
      </x:c>
      <x:c r="S70" s="20" t="str">
        <x:v>20230214</x:v>
      </x:c>
      <x:c r="T70" s="18" t="n">
        <x:v>4550000</x:v>
      </x:c>
      <x:c r="U70" s="20" t="str">
        <x:v>4010</x:v>
      </x:c>
      <x:c r="V70" s="18" t="str">
        <x:v>530 TURNPIKE STREET</x:v>
      </x:c>
      <x:c r="W70" s="18" t="str">
        <x:v>530</x:v>
      </x:c>
      <x:c r="X70" s="18" t="str">
        <x:v>TURNPIKE STREET</x:v>
      </x:c>
      <x:c r="Y70" s="18"/>
      <x:c r="Z70" s="18" t="str">
        <x:v>EASTON</x:v>
      </x:c>
      <x:c r="AA70" s="20"/>
      <x:c r="AB70" s="23" t="str">
        <x:v>RHINO EASTON OWNER LLC</x:v>
      </x:c>
      <x:c r="AC70" s="23" t="str">
        <x:v>401 EDGEWATER PLACE, SUITE 430</x:v>
      </x:c>
      <x:c r="AD70" s="18" t="str">
        <x:v>WAKEFIELD</x:v>
      </x:c>
      <x:c r="AE70" s="18" t="str">
        <x:v>MA</x:v>
      </x:c>
      <x:c r="AF70" s="20" t="str">
        <x:v>01880</x:v>
      </x:c>
      <x:c r="AG70" s="18"/>
      <x:c r="AH70" s="20" t="str">
        <x:v>28294</x:v>
      </x:c>
      <x:c r="AI70" s="20" t="str">
        <x:v>71</x:v>
      </x:c>
      <x:c r="AJ70" s="20"/>
      <x:c r="AK70" s="18" t="str">
        <x:v>IND</x:v>
      </x:c>
      <x:c r="AL70" s="18" t="n">
        <x:v>2024</x:v>
      </x:c>
      <x:c r="AM70" s="18" t="n">
        <x:v>101871</x:v>
      </x:c>
      <x:c r="AN70" s="18" t="n">
        <x:v>0</x:v>
      </x:c>
      <x:c r="AO70" s="18" t="n">
        <x:v>101871</x:v>
      </x:c>
      <x:c r="AP70" s="18" t="str">
        <x:v>Industrial</x:v>
      </x:c>
      <x:c r="AQ70" s="18" t="n">
        <x:v>0</x:v>
      </x:c>
      <x:c r="AR70" s="18" t="str">
        <x:v>Acres</x:v>
      </x:c>
      <x:c r="AS70" s="18" t="str">
        <x:v>1</x:v>
      </x:c>
      <x:c r="AT70" s="23" t="str">
        <x:v>Warehouses for storage of manufactured products</x:v>
      </x:c>
      <x:c r="AU70" s="20" t="str">
        <x:v>88_4010</x:v>
      </x:c>
    </x:row>
    <x:row r="71" ht="15" hidden="0" customHeight="1">
      <x:c r="A71" s="18" t="n">
        <x:v>1414711</x:v>
      </x:c>
      <x:c r="B71" s="20" t="str">
        <x:v>35U-10</x:v>
      </x:c>
      <x:c r="C71" s="20" t="str">
        <x:v>M_233498_865616</x:v>
      </x:c>
      <x:c r="D71" s="18" t="str">
        <x:v>FEE</x:v>
      </x:c>
      <x:c r="E71" s="18" t="str">
        <x:v>35U</x:v>
      </x:c>
      <x:c r="F71" s="18" t="str">
        <x:v>ASSESS</x:v>
      </x:c>
      <x:c r="G71" s="18"/>
      <x:c r="H71" s="18" t="n">
        <x:v>20110623</x:v>
      </x:c>
      <x:c r="I71" s="18"/>
      <x:c r="J71" s="18" t="str">
        <x:v>N</x:v>
      </x:c>
      <x:c r="K71" s="18" t="n">
        <x:v>88</x:v>
      </x:c>
      <x:c r="L71" s="20" t="str">
        <x:v>35_U_10</x:v>
      </x:c>
      <x:c r="M71" s="18" t="n">
        <x:v>440800</x:v>
      </x:c>
      <x:c r="N71" s="18" t="n">
        <x:v>361100</x:v>
      </x:c>
      <x:c r="O71" s="18" t="n">
        <x:v>40400</x:v>
      </x:c>
      <x:c r="P71" s="18" t="n">
        <x:v>842300</x:v>
      </x:c>
      <x:c r="Q71" s="18" t="n">
        <x:v>2026</x:v>
      </x:c>
      <x:c r="R71" s="18" t="n">
        <x:v>3.1</x:v>
      </x:c>
      <x:c r="S71" s="20" t="str">
        <x:v>19880923</x:v>
      </x:c>
      <x:c r="T71" s="18" t="n">
        <x:v>400000</x:v>
      </x:c>
      <x:c r="U71" s="20" t="str">
        <x:v>4000</x:v>
      </x:c>
      <x:c r="V71" s="18" t="str">
        <x:v>305 DEPOT STREET</x:v>
      </x:c>
      <x:c r="W71" s="18" t="str">
        <x:v>305</x:v>
      </x:c>
      <x:c r="X71" s="18" t="str">
        <x:v>DEPOT STREET</x:v>
      </x:c>
      <x:c r="Y71" s="18"/>
      <x:c r="Z71" s="18" t="str">
        <x:v>EASTON</x:v>
      </x:c>
      <x:c r="AA71" s="20"/>
      <x:c r="AB71" s="23" t="str">
        <x:v>DONOHUE MAREA DEANGELIS TR</x:v>
      </x:c>
      <x:c r="AC71" s="23" t="str">
        <x:v>P O BOX 350</x:v>
      </x:c>
      <x:c r="AD71" s="18" t="str">
        <x:v>SOUTH EASTON</x:v>
      </x:c>
      <x:c r="AE71" s="18" t="str">
        <x:v>MA</x:v>
      </x:c>
      <x:c r="AF71" s="20" t="str">
        <x:v>02375 0350</x:v>
      </x:c>
      <x:c r="AG71" s="18" t="str">
        <x:v>USA</x:v>
      </x:c>
      <x:c r="AH71" s="20" t="str">
        <x:v>03918</x:v>
      </x:c>
      <x:c r="AI71" s="20" t="str">
        <x:v>0125</x:v>
      </x:c>
      <x:c r="AJ71" s="20"/>
      <x:c r="AK71" s="18" t="str">
        <x:v>IND</x:v>
      </x:c>
      <x:c r="AL71" s="18" t="n">
        <x:v>1800</x:v>
      </x:c>
      <x:c r="AM71" s="18" t="n">
        <x:v>15520</x:v>
      </x:c>
      <x:c r="AN71" s="18" t="n">
        <x:v>0</x:v>
      </x:c>
      <x:c r="AO71" s="18" t="n">
        <x:v>15088</x:v>
      </x:c>
      <x:c r="AP71" s="18" t="str">
        <x:v>Mill Bldg</x:v>
      </x:c>
      <x:c r="AQ71" s="18" t="n">
        <x:v>0</x:v>
      </x:c>
      <x:c r="AR71" s="18" t="str">
        <x:v>Acres</x:v>
      </x:c>
      <x:c r="AS71" s="18" t="str">
        <x:v>2</x:v>
      </x:c>
      <x:c r="AT71" s="23" t="str">
        <x:v>Buildings for manufacturing operations</x:v>
      </x:c>
      <x:c r="AU71" s="20" t="str">
        <x:v>88_4000</x:v>
      </x:c>
    </x:row>
    <x:row r="72" ht="15" hidden="0" customHeight="1">
      <x:c r="A72" s="18" t="n">
        <x:v>1427973</x:v>
      </x:c>
      <x:c r="B72" s="20" t="str">
        <x:v>33U-80B</x:v>
      </x:c>
      <x:c r="C72" s="20" t="str">
        <x:v>M_234856_866449</x:v>
      </x:c>
      <x:c r="D72" s="18" t="str">
        <x:v>FEE</x:v>
      </x:c>
      <x:c r="E72" s="18" t="str">
        <x:v>33U</x:v>
      </x:c>
      <x:c r="F72" s="18" t="str">
        <x:v>ASSESS</x:v>
      </x:c>
      <x:c r="G72" s="18"/>
      <x:c r="H72" s="18" t="n">
        <x:v>20160203</x:v>
      </x:c>
      <x:c r="I72" s="18"/>
      <x:c r="J72" s="18" t="str">
        <x:v>N</x:v>
      </x:c>
      <x:c r="K72" s="18" t="n">
        <x:v>88</x:v>
      </x:c>
      <x:c r="L72" s="20" t="str">
        <x:v>33_U_80_B</x:v>
      </x:c>
      <x:c r="M72" s="18" t="n">
        <x:v>648900</x:v>
      </x:c>
      <x:c r="N72" s="18" t="n">
        <x:v>401500</x:v>
      </x:c>
      <x:c r="O72" s="18" t="n">
        <x:v>50400</x:v>
      </x:c>
      <x:c r="P72" s="18" t="n">
        <x:v>1100800</x:v>
      </x:c>
      <x:c r="Q72" s="18" t="n">
        <x:v>2026</x:v>
      </x:c>
      <x:c r="R72" s="18" t="n">
        <x:v>1.29</x:v>
      </x:c>
      <x:c r="S72" s="20" t="str">
        <x:v>20120816</x:v>
      </x:c>
      <x:c r="T72" s="18" t="n">
        <x:v>1</x:v>
      </x:c>
      <x:c r="U72" s="20" t="str">
        <x:v>4000</x:v>
      </x:c>
      <x:c r="V72" s="18" t="str">
        <x:v>10 PLYMOUTH DRIVE</x:v>
      </x:c>
      <x:c r="W72" s="18" t="str">
        <x:v>10</x:v>
      </x:c>
      <x:c r="X72" s="18" t="str">
        <x:v>PLYMOUTH DRIVE</x:v>
      </x:c>
      <x:c r="Y72" s="18"/>
      <x:c r="Z72" s="18" t="str">
        <x:v>EASTON</x:v>
      </x:c>
      <x:c r="AA72" s="20"/>
      <x:c r="AB72" s="23" t="str">
        <x:v>FINE JAMES H &amp; SUSAN K TRUSTEES</x:v>
      </x:c>
      <x:c r="AC72" s="23" t="str">
        <x:v>10 PLYMOUTH DRIVE</x:v>
      </x:c>
      <x:c r="AD72" s="18" t="str">
        <x:v>SOUTH EASTON</x:v>
      </x:c>
      <x:c r="AE72" s="18" t="str">
        <x:v>MA</x:v>
      </x:c>
      <x:c r="AF72" s="20" t="str">
        <x:v>02375</x:v>
      </x:c>
      <x:c r="AG72" s="18"/>
      <x:c r="AH72" s="20" t="str">
        <x:v>20375</x:v>
      </x:c>
      <x:c r="AI72" s="20" t="str">
        <x:v>0209</x:v>
      </x:c>
      <x:c r="AJ72" s="20"/>
      <x:c r="AK72" s="18" t="str">
        <x:v>IND</x:v>
      </x:c>
      <x:c r="AL72" s="18" t="n">
        <x:v>1984</x:v>
      </x:c>
      <x:c r="AM72" s="18" t="n">
        <x:v>10304</x:v>
      </x:c>
      <x:c r="AN72" s="18" t="n">
        <x:v>0</x:v>
      </x:c>
      <x:c r="AO72" s="18" t="n">
        <x:v>10304</x:v>
      </x:c>
      <x:c r="AP72" s="18" t="str">
        <x:v>Industrial</x:v>
      </x:c>
      <x:c r="AQ72" s="18" t="n">
        <x:v>0</x:v>
      </x:c>
      <x:c r="AR72" s="18" t="str">
        <x:v>Acres</x:v>
      </x:c>
      <x:c r="AS72" s="18" t="str">
        <x:v>1</x:v>
      </x:c>
      <x:c r="AT72" s="23" t="str">
        <x:v>Buildings for manufacturing operations</x:v>
      </x:c>
      <x:c r="AU72" s="20" t="str">
        <x:v>88_4000</x:v>
      </x:c>
    </x:row>
    <x:row r="73" ht="15" hidden="0" customHeight="1">
      <x:c r="A73" s="18" t="n">
        <x:v>1452730</x:v>
      </x:c>
      <x:c r="B73" s="20" t="str">
        <x:v>33U-21D</x:v>
      </x:c>
      <x:c r="C73" s="20" t="str">
        <x:v>M_234337_866666</x:v>
      </x:c>
      <x:c r="D73" s="18" t="str">
        <x:v>FEE</x:v>
      </x:c>
      <x:c r="E73" s="18" t="str">
        <x:v>33U</x:v>
      </x:c>
      <x:c r="F73" s="18" t="str">
        <x:v>SUBDIV</x:v>
      </x:c>
      <x:c r="G73" s="18"/>
      <x:c r="H73" s="18" t="n">
        <x:v>20160718</x:v>
      </x:c>
      <x:c r="I73" s="18"/>
      <x:c r="J73" s="18" t="str">
        <x:v>N</x:v>
      </x:c>
      <x:c r="K73" s="18" t="n">
        <x:v>88</x:v>
      </x:c>
      <x:c r="L73" s="20" t="str">
        <x:v>33_U_21_D</x:v>
      </x:c>
      <x:c r="M73" s="18" t="n">
        <x:v>283300</x:v>
      </x:c>
      <x:c r="N73" s="18" t="n">
        <x:v>336400</x:v>
      </x:c>
      <x:c r="O73" s="18" t="n">
        <x:v>0</x:v>
      </x:c>
      <x:c r="P73" s="18" t="n">
        <x:v>619700</x:v>
      </x:c>
      <x:c r="Q73" s="18" t="n">
        <x:v>2026</x:v>
      </x:c>
      <x:c r="R73" s="18" t="n">
        <x:v>0.23190000000000002</x:v>
      </x:c>
      <x:c r="S73" s="20" t="str">
        <x:v>20071107</x:v>
      </x:c>
      <x:c r="T73" s="18" t="n">
        <x:v>1</x:v>
      </x:c>
      <x:c r="U73" s="20" t="str">
        <x:v>4022</x:v>
      </x:c>
      <x:c r="V73" s="18" t="str">
        <x:v>22 ROOSEVELT CIRCLE</x:v>
      </x:c>
      <x:c r="W73" s="18" t="str">
        <x:v>22</x:v>
      </x:c>
      <x:c r="X73" s="18" t="str">
        <x:v>ROOSEVELT CIRCLE</x:v>
      </x:c>
      <x:c r="Y73" s="18"/>
      <x:c r="Z73" s="18" t="str">
        <x:v>EASTON</x:v>
      </x:c>
      <x:c r="AA73" s="20" t="str">
        <x:v>02375</x:v>
      </x:c>
      <x:c r="AB73" s="23" t="str">
        <x:v>QUESET COMMONS LLC</x:v>
      </x:c>
      <x:c r="AC73" s="23" t="str">
        <x:v>115 MAIN STREET STE 1D</x:v>
      </x:c>
      <x:c r="AD73" s="18" t="str">
        <x:v>NORTH EASTON</x:v>
      </x:c>
      <x:c r="AE73" s="18" t="str">
        <x:v>MA</x:v>
      </x:c>
      <x:c r="AF73" s="20" t="str">
        <x:v>02356</x:v>
      </x:c>
      <x:c r="AG73" s="18"/>
      <x:c r="AH73" s="20" t="str">
        <x:v>17153</x:v>
      </x:c>
      <x:c r="AI73" s="20" t="str">
        <x:v>0181</x:v>
      </x:c>
      <x:c r="AJ73" s="20"/>
      <x:c r="AK73" s="18"/>
      <x:c r="AL73" s="18" t="n">
        <x:v>2014</x:v>
      </x:c>
      <x:c r="AM73" s="18" t="n">
        <x:v>2840</x:v>
      </x:c>
      <x:c r="AN73" s="18" t="n">
        <x:v>0</x:v>
      </x:c>
      <x:c r="AO73" s="18" t="n">
        <x:v>2840</x:v>
      </x:c>
      <x:c r="AP73" s="18" t="str">
        <x:v>Industrial</x:v>
      </x:c>
      <x:c r="AQ73" s="18" t="n">
        <x:v>0</x:v>
      </x:c>
      <x:c r="AR73" s="18" t="str">
        <x:v>Acres</x:v>
      </x:c>
      <x:c r="AS73" s="18" t="str">
        <x:v>1</x:v>
      </x:c>
      <x:c r="AT73" s="23" t="str">
        <x:v>IND BLDG</x:v>
      </x:c>
      <x:c r="AU73" s="20" t="str">
        <x:v>88_4022</x:v>
      </x:c>
    </x:row>
    <x:row r="74" ht="15" hidden="0" customHeight="1">
      <x:c r="A74" s="18" t="n">
        <x:v>1467934</x:v>
      </x:c>
      <x:c r="B74" s="20" t="str">
        <x:v>9R-21</x:v>
      </x:c>
      <x:c r="C74" s="20" t="str">
        <x:v>M_228512_863992</x:v>
      </x:c>
      <x:c r="D74" s="18" t="str">
        <x:v>FEE</x:v>
      </x:c>
      <x:c r="E74" s="18" t="str">
        <x:v>9R</x:v>
      </x:c>
      <x:c r="F74" s="18" t="str">
        <x:v>ASSESS</x:v>
      </x:c>
      <x:c r="G74" s="18"/>
      <x:c r="H74" s="18" t="n">
        <x:v>20110623</x:v>
      </x:c>
      <x:c r="I74" s="18"/>
      <x:c r="J74" s="18" t="str">
        <x:v>N</x:v>
      </x:c>
      <x:c r="K74" s="18" t="n">
        <x:v>88</x:v>
      </x:c>
      <x:c r="L74" s="20" t="str">
        <x:v>9_R_21</x:v>
      </x:c>
      <x:c r="M74" s="18" t="n">
        <x:v>701400</x:v>
      </x:c>
      <x:c r="N74" s="18" t="n">
        <x:v>277900</x:v>
      </x:c>
      <x:c r="O74" s="18" t="n">
        <x:v>272500</x:v>
      </x:c>
      <x:c r="P74" s="18" t="n">
        <x:v>1251800</x:v>
      </x:c>
      <x:c r="Q74" s="18" t="n">
        <x:v>2026</x:v>
      </x:c>
      <x:c r="R74" s="18" t="n">
        <x:v>1.53</x:v>
      </x:c>
      <x:c r="S74" s="20" t="str">
        <x:v>20011206</x:v>
      </x:c>
      <x:c r="T74" s="18" t="n">
        <x:v>750000</x:v>
      </x:c>
      <x:c r="U74" s="20" t="str">
        <x:v>4010</x:v>
      </x:c>
      <x:c r="V74" s="18" t="str">
        <x:v>99 EASTMAN STREET</x:v>
      </x:c>
      <x:c r="W74" s="18" t="str">
        <x:v>99</x:v>
      </x:c>
      <x:c r="X74" s="18" t="str">
        <x:v>EASTMAN STREET</x:v>
      </x:c>
      <x:c r="Y74" s="18"/>
      <x:c r="Z74" s="18" t="str">
        <x:v>EASTON</x:v>
      </x:c>
      <x:c r="AA74" s="20"/>
      <x:c r="AB74" s="23" t="str">
        <x:v>JONES J T &amp; K J TRUSTEES</x:v>
      </x:c>
      <x:c r="AC74" s="23" t="str">
        <x:v>P.O. BOX 51687</x:v>
      </x:c>
      <x:c r="AD74" s="18" t="str">
        <x:v>NEW BEDFORD</x:v>
      </x:c>
      <x:c r="AE74" s="18" t="str">
        <x:v>MA</x:v>
      </x:c>
      <x:c r="AF74" s="20" t="str">
        <x:v>02745</x:v>
      </x:c>
      <x:c r="AG74" s="18"/>
      <x:c r="AH74" s="20" t="str">
        <x:v>10038</x:v>
      </x:c>
      <x:c r="AI74" s="20" t="str">
        <x:v>0279</x:v>
      </x:c>
      <x:c r="AJ74" s="20"/>
      <x:c r="AK74" s="18" t="str">
        <x:v>IND</x:v>
      </x:c>
      <x:c r="AL74" s="18" t="n">
        <x:v>1994</x:v>
      </x:c>
      <x:c r="AM74" s="18" t="n">
        <x:v>13200</x:v>
      </x:c>
      <x:c r="AN74" s="18" t="n">
        <x:v>0</x:v>
      </x:c>
      <x:c r="AO74" s="18" t="n">
        <x:v>13200</x:v>
      </x:c>
      <x:c r="AP74" s="18" t="str">
        <x:v>Pre-Eng Warehs</x:v>
      </x:c>
      <x:c r="AQ74" s="18" t="n">
        <x:v>0</x:v>
      </x:c>
      <x:c r="AR74" s="18" t="str">
        <x:v>Acres</x:v>
      </x:c>
      <x:c r="AS74" s="18" t="str">
        <x:v>1</x:v>
      </x:c>
      <x:c r="AT74" s="23" t="str">
        <x:v>Warehouses for storage of manufactured products</x:v>
      </x:c>
      <x:c r="AU74" s="20" t="str">
        <x:v>88_4010</x:v>
      </x:c>
    </x:row>
    <x:row r="75" ht="15" hidden="0" customHeight="1">
      <x:c r="A75" s="18" t="n">
        <x:v>1496592</x:v>
      </x:c>
      <x:c r="B75" s="20" t="str">
        <x:v>34U-28</x:v>
      </x:c>
      <x:c r="C75" s="20" t="str">
        <x:v>M_235526_866554</x:v>
      </x:c>
      <x:c r="D75" s="18" t="str">
        <x:v>FEE</x:v>
      </x:c>
      <x:c r="E75" s="18" t="str">
        <x:v>34U</x:v>
      </x:c>
      <x:c r="F75" s="18" t="str">
        <x:v>ASSESS</x:v>
      </x:c>
      <x:c r="G75" s="18"/>
      <x:c r="H75" s="18" t="n">
        <x:v>20160203</x:v>
      </x:c>
      <x:c r="I75" s="18"/>
      <x:c r="J75" s="18" t="str">
        <x:v>N</x:v>
      </x:c>
      <x:c r="K75" s="18" t="n">
        <x:v>88</x:v>
      </x:c>
      <x:c r="L75" s="20" t="str">
        <x:v>34_U_28</x:v>
      </x:c>
      <x:c r="M75" s="18" t="n">
        <x:v>901600</x:v>
      </x:c>
      <x:c r="N75" s="18" t="n">
        <x:v>443500</x:v>
      </x:c>
      <x:c r="O75" s="18" t="n">
        <x:v>73600</x:v>
      </x:c>
      <x:c r="P75" s="18" t="n">
        <x:v>1418700</x:v>
      </x:c>
      <x:c r="Q75" s="18" t="n">
        <x:v>2026</x:v>
      </x:c>
      <x:c r="R75" s="18" t="n">
        <x:v>2.54</x:v>
      </x:c>
      <x:c r="S75" s="20" t="str">
        <x:v>20051230</x:v>
      </x:c>
      <x:c r="T75" s="18" t="n">
        <x:v>100</x:v>
      </x:c>
      <x:c r="U75" s="20" t="str">
        <x:v>4010</x:v>
      </x:c>
      <x:c r="V75" s="18" t="str">
        <x:v>16 HAMPDEN DRIVE</x:v>
      </x:c>
      <x:c r="W75" s="18" t="str">
        <x:v>16</x:v>
      </x:c>
      <x:c r="X75" s="18" t="str">
        <x:v>HAMPDEN DRIVE</x:v>
      </x:c>
      <x:c r="Y75" s="18"/>
      <x:c r="Z75" s="18" t="str">
        <x:v>EASTON</x:v>
      </x:c>
      <x:c r="AA75" s="20"/>
      <x:c r="AB75" s="23" t="str">
        <x:v>16 HAMPDEN DRIVE LLC</x:v>
      </x:c>
      <x:c r="AC75" s="23" t="str">
        <x:v>16 HAMPDEN DRIVE  UNIT 8</x:v>
      </x:c>
      <x:c r="AD75" s="18" t="str">
        <x:v>EASTON</x:v>
      </x:c>
      <x:c r="AE75" s="18" t="str">
        <x:v>MA</x:v>
      </x:c>
      <x:c r="AF75" s="20" t="str">
        <x:v>02375</x:v>
      </x:c>
      <x:c r="AG75" s="18"/>
      <x:c r="AH75" s="20" t="str">
        <x:v>15517</x:v>
      </x:c>
      <x:c r="AI75" s="20" t="str">
        <x:v>0110</x:v>
      </x:c>
      <x:c r="AJ75" s="20"/>
      <x:c r="AK75" s="18" t="str">
        <x:v>IND</x:v>
      </x:c>
      <x:c r="AL75" s="18" t="n">
        <x:v>2002</x:v>
      </x:c>
      <x:c r="AM75" s="18" t="n">
        <x:v>15360</x:v>
      </x:c>
      <x:c r="AN75" s="18" t="n">
        <x:v>0</x:v>
      </x:c>
      <x:c r="AO75" s="18" t="n">
        <x:v>15360</x:v>
      </x:c>
      <x:c r="AP75" s="18" t="str">
        <x:v>Pre-Eng Warehs</x:v>
      </x:c>
      <x:c r="AQ75" s="18" t="n">
        <x:v>0</x:v>
      </x:c>
      <x:c r="AR75" s="18" t="str">
        <x:v>Acres</x:v>
      </x:c>
      <x:c r="AS75" s="18" t="str">
        <x:v>1</x:v>
      </x:c>
      <x:c r="AT75" s="23" t="str">
        <x:v>Warehouses for storage of manufactured products</x:v>
      </x:c>
      <x:c r="AU75" s="20" t="str">
        <x:v>88_4010</x:v>
      </x:c>
    </x:row>
    <x:row r="76" ht="15" hidden="0" customHeight="1">
      <x:c r="A76" s="18" t="n">
        <x:v>1498987</x:v>
      </x:c>
      <x:c r="B76" s="20" t="str">
        <x:v>34U-6B</x:v>
      </x:c>
      <x:c r="C76" s="20" t="str">
        <x:v>M_235106_866544</x:v>
      </x:c>
      <x:c r="D76" s="18" t="str">
        <x:v>FEE</x:v>
      </x:c>
      <x:c r="E76" s="18" t="str">
        <x:v>34U</x:v>
      </x:c>
      <x:c r="F76" s="18" t="str">
        <x:v>ASSESS</x:v>
      </x:c>
      <x:c r="G76" s="18"/>
      <x:c r="H76" s="18" t="n">
        <x:v>20160203</x:v>
      </x:c>
      <x:c r="I76" s="18"/>
      <x:c r="J76" s="18" t="str">
        <x:v>N</x:v>
      </x:c>
      <x:c r="K76" s="18" t="n">
        <x:v>88</x:v>
      </x:c>
      <x:c r="L76" s="20" t="str">
        <x:v>34_U_6_B</x:v>
      </x:c>
      <x:c r="M76" s="18" t="n">
        <x:v>2846300</x:v>
      </x:c>
      <x:c r="N76" s="18" t="n">
        <x:v>1266400</x:v>
      </x:c>
      <x:c r="O76" s="18" t="n">
        <x:v>234800</x:v>
      </x:c>
      <x:c r="P76" s="18" t="n">
        <x:v>4347500</x:v>
      </x:c>
      <x:c r="Q76" s="18" t="n">
        <x:v>2026</x:v>
      </x:c>
      <x:c r="R76" s="18" t="n">
        <x:v>3.72</x:v>
      </x:c>
      <x:c r="S76" s="20" t="str">
        <x:v>20070131</x:v>
      </x:c>
      <x:c r="T76" s="18" t="n">
        <x:v>4242500</x:v>
      </x:c>
      <x:c r="U76" s="20" t="str">
        <x:v>4010</x:v>
      </x:c>
      <x:c r="V76" s="18" t="str">
        <x:v>24 NORFOLK AVENUE</x:v>
      </x:c>
      <x:c r="W76" s="18" t="str">
        <x:v>24</x:v>
      </x:c>
      <x:c r="X76" s="18" t="str">
        <x:v>NORFOLK AVENUE</x:v>
      </x:c>
      <x:c r="Y76" s="18"/>
      <x:c r="Z76" s="18" t="str">
        <x:v>EASTON</x:v>
      </x:c>
      <x:c r="AA76" s="20"/>
      <x:c r="AB76" s="23" t="str">
        <x:v>HAJJAR CHARLES C TRUSTEE</x:v>
      </x:c>
      <x:c r="AC76" s="23" t="str">
        <x:v>30 ADAMS STREET</x:v>
      </x:c>
      <x:c r="AD76" s="18" t="str">
        <x:v>MILTON</x:v>
      </x:c>
      <x:c r="AE76" s="18" t="str">
        <x:v>MA</x:v>
      </x:c>
      <x:c r="AF76" s="20" t="str">
        <x:v>02186</x:v>
      </x:c>
      <x:c r="AG76" s="18"/>
      <x:c r="AH76" s="20" t="str">
        <x:v>16550</x:v>
      </x:c>
      <x:c r="AI76" s="20" t="str">
        <x:v>0013</x:v>
      </x:c>
      <x:c r="AJ76" s="20"/>
      <x:c r="AK76" s="18" t="str">
        <x:v>IND</x:v>
      </x:c>
      <x:c r="AL76" s="18" t="n">
        <x:v>1985</x:v>
      </x:c>
      <x:c r="AM76" s="18" t="n">
        <x:v>60000</x:v>
      </x:c>
      <x:c r="AN76" s="18" t="n">
        <x:v>0</x:v>
      </x:c>
      <x:c r="AO76" s="18" t="n">
        <x:v>60000</x:v>
      </x:c>
      <x:c r="AP76" s="18" t="str">
        <x:v>Warehouse</x:v>
      </x:c>
      <x:c r="AQ76" s="18" t="n">
        <x:v>0</x:v>
      </x:c>
      <x:c r="AR76" s="18" t="str">
        <x:v>Acres</x:v>
      </x:c>
      <x:c r="AS76" s="18" t="str">
        <x:v>1</x:v>
      </x:c>
      <x:c r="AT76" s="23" t="str">
        <x:v>Warehouses for storage of manufactured products</x:v>
      </x:c>
      <x:c r="AU76" s="20" t="str">
        <x:v>88_4010</x:v>
      </x:c>
    </x:row>
    <x:row r="77" ht="15" hidden="0" customHeight="1">
      <x:c r="A77" s="18" t="n">
        <x:v>1546571</x:v>
      </x:c>
      <x:c r="B77" s="20" t="str">
        <x:v>34-29</x:v>
      </x:c>
      <x:c r="C77" s="20" t="str">
        <x:v>M_235517_866440</x:v>
      </x:c>
      <x:c r="D77" s="18" t="str">
        <x:v>FEE</x:v>
      </x:c>
      <x:c r="E77" s="18" t="str">
        <x:v>34</x:v>
      </x:c>
      <x:c r="F77" s="18" t="str">
        <x:v>ASSESS</x:v>
      </x:c>
      <x:c r="G77" s="18"/>
      <x:c r="H77" s="18" t="n">
        <x:v>20160203</x:v>
      </x:c>
      <x:c r="I77" s="18"/>
      <x:c r="J77" s="18" t="str">
        <x:v>N</x:v>
      </x:c>
      <x:c r="K77" s="18" t="n">
        <x:v>88</x:v>
      </x:c>
      <x:c r="L77" s="20" t="str">
        <x:v>34_U_29</x:v>
      </x:c>
      <x:c r="M77" s="18" t="n">
        <x:v>168700</x:v>
      </x:c>
      <x:c r="N77" s="18" t="n">
        <x:v>0</x:v>
      </x:c>
      <x:c r="O77" s="18" t="n">
        <x:v>0</x:v>
      </x:c>
      <x:c r="P77" s="18" t="n">
        <x:v>168700</x:v>
      </x:c>
      <x:c r="Q77" s="18" t="n">
        <x:v>2026</x:v>
      </x:c>
      <x:c r="R77" s="18" t="n">
        <x:v>0</x:v>
      </x:c>
      <x:c r="S77" s="20" t="str">
        <x:v>20120629</x:v>
      </x:c>
      <x:c r="T77" s="18" t="n">
        <x:v>100000</x:v>
      </x:c>
      <x:c r="U77" s="20" t="str">
        <x:v>4021</x:v>
      </x:c>
      <x:c r="V77" s="18" t="str">
        <x:v>21 HAMPDEN DRIVE #1</x:v>
      </x:c>
      <x:c r="W77" s="18" t="str">
        <x:v>21</x:v>
      </x:c>
      <x:c r="X77" s="18" t="str">
        <x:v>HAMPDEN DRIVE #1</x:v>
      </x:c>
      <x:c r="Y77" s="18"/>
      <x:c r="Z77" s="18" t="str">
        <x:v>EASTON</x:v>
      </x:c>
      <x:c r="AA77" s="20"/>
      <x:c r="AB77" s="23" t="str">
        <x:v>MLG REALTY LLC</x:v>
      </x:c>
      <x:c r="AC77" s="23" t="str">
        <x:v>21 HAMPDEN DRIVE #1</x:v>
      </x:c>
      <x:c r="AD77" s="18" t="str">
        <x:v>SOUTH EASTON</x:v>
      </x:c>
      <x:c r="AE77" s="18" t="str">
        <x:v>MA</x:v>
      </x:c>
      <x:c r="AF77" s="20" t="str">
        <x:v>02375</x:v>
      </x:c>
      <x:c r="AG77" s="18"/>
      <x:c r="AH77" s="20" t="str">
        <x:v>20266</x:v>
      </x:c>
      <x:c r="AI77" s="20" t="str">
        <x:v>0271</x:v>
      </x:c>
      <x:c r="AJ77" s="20"/>
      <x:c r="AK77" s="18" t="str">
        <x:v>IND</x:v>
      </x:c>
      <x:c r="AL77" s="18" t="n">
        <x:v>1987</x:v>
      </x:c>
      <x:c r="AM77" s="18" t="n">
        <x:v>1340</x:v>
      </x:c>
      <x:c r="AN77" s="18" t="n">
        <x:v>0</x:v>
      </x:c>
      <x:c r="AO77" s="18" t="n">
        <x:v>1340</x:v>
      </x:c>
      <x:c r="AP77" s="18" t="str">
        <x:v>Indust Condo</x:v>
      </x:c>
      <x:c r="AQ77" s="18" t="n">
        <x:v>0</x:v>
      </x:c>
      <x:c r="AR77" s="18" t="str">
        <x:v>Acres</x:v>
      </x:c>
      <x:c r="AS77" s="18" t="str">
        <x:v>0</x:v>
      </x:c>
      <x:c r="AT77" s="23" t="str">
        <x:v>IND CONDO</x:v>
      </x:c>
      <x:c r="AU77" s="20" t="str">
        <x:v>88_4021</x:v>
      </x:c>
    </x:row>
    <x:row r="78" ht="15" hidden="0" customHeight="1">
      <x:c r="A78" s="18" t="n">
        <x:v>1546774</x:v>
      </x:c>
      <x:c r="B78" s="20" t="str">
        <x:v>34-29</x:v>
      </x:c>
      <x:c r="C78" s="20" t="str">
        <x:v>M_235517_866440</x:v>
      </x:c>
      <x:c r="D78" s="18" t="str">
        <x:v>FEE</x:v>
      </x:c>
      <x:c r="E78" s="18" t="str">
        <x:v>34</x:v>
      </x:c>
      <x:c r="F78" s="18" t="str">
        <x:v>ASSESS</x:v>
      </x:c>
      <x:c r="G78" s="18"/>
      <x:c r="H78" s="18" t="n">
        <x:v>20160203</x:v>
      </x:c>
      <x:c r="I78" s="18"/>
      <x:c r="J78" s="18" t="str">
        <x:v>N</x:v>
      </x:c>
      <x:c r="K78" s="18" t="n">
        <x:v>88</x:v>
      </x:c>
      <x:c r="L78" s="20" t="str">
        <x:v>34_U_34</x:v>
      </x:c>
      <x:c r="M78" s="18" t="n">
        <x:v>172500</x:v>
      </x:c>
      <x:c r="N78" s="18" t="n">
        <x:v>0</x:v>
      </x:c>
      <x:c r="O78" s="18" t="n">
        <x:v>0</x:v>
      </x:c>
      <x:c r="P78" s="18" t="n">
        <x:v>172500</x:v>
      </x:c>
      <x:c r="Q78" s="18" t="n">
        <x:v>2026</x:v>
      </x:c>
      <x:c r="R78" s="18" t="n">
        <x:v>0</x:v>
      </x:c>
      <x:c r="S78" s="20" t="str">
        <x:v>20180731</x:v>
      </x:c>
      <x:c r="T78" s="18" t="n">
        <x:v>137500</x:v>
      </x:c>
      <x:c r="U78" s="20" t="str">
        <x:v>4021</x:v>
      </x:c>
      <x:c r="V78" s="18" t="str">
        <x:v>21 HAMPDEN DRIVE #6</x:v>
      </x:c>
      <x:c r="W78" s="18" t="str">
        <x:v>21</x:v>
      </x:c>
      <x:c r="X78" s="18" t="str">
        <x:v>HAMPDEN DRIVE #6</x:v>
      </x:c>
      <x:c r="Y78" s="18"/>
      <x:c r="Z78" s="18" t="str">
        <x:v>EASTON</x:v>
      </x:c>
      <x:c r="AA78" s="20"/>
      <x:c r="AB78" s="23" t="str">
        <x:v>GLOVER, MICHAEL L TRUSTEE 21 HAMPDEN DRIVE UNIT 6 REALTY TRUST</x:v>
      </x:c>
      <x:c r="AC78" s="23" t="str">
        <x:v>21 HAMPDEN DRIVE UNIT 9</x:v>
      </x:c>
      <x:c r="AD78" s="18" t="str">
        <x:v>SOUTH EASTON</x:v>
      </x:c>
      <x:c r="AE78" s="18" t="str">
        <x:v>MA</x:v>
      </x:c>
      <x:c r="AF78" s="20" t="str">
        <x:v>02375</x:v>
      </x:c>
      <x:c r="AG78" s="18"/>
      <x:c r="AH78" s="20" t="str">
        <x:v>24589</x:v>
      </x:c>
      <x:c r="AI78" s="20" t="str">
        <x:v>295</x:v>
      </x:c>
      <x:c r="AJ78" s="20"/>
      <x:c r="AK78" s="18" t="str">
        <x:v>IND</x:v>
      </x:c>
      <x:c r="AL78" s="18" t="n">
        <x:v>1987</x:v>
      </x:c>
      <x:c r="AM78" s="18" t="n">
        <x:v>1386</x:v>
      </x:c>
      <x:c r="AN78" s="18" t="n">
        <x:v>0</x:v>
      </x:c>
      <x:c r="AO78" s="18" t="n">
        <x:v>1386</x:v>
      </x:c>
      <x:c r="AP78" s="18" t="str">
        <x:v>Indust Condo</x:v>
      </x:c>
      <x:c r="AQ78" s="18" t="n">
        <x:v>0</x:v>
      </x:c>
      <x:c r="AR78" s="18" t="str">
        <x:v>Acres</x:v>
      </x:c>
      <x:c r="AS78" s="18" t="str">
        <x:v>0</x:v>
      </x:c>
      <x:c r="AT78" s="23" t="str">
        <x:v>IND CONDO</x:v>
      </x:c>
      <x:c r="AU78" s="20" t="str">
        <x:v>88_4021</x:v>
      </x:c>
    </x:row>
    <x:row r="79" ht="15" hidden="0" customHeight="1">
      <x:c r="A79" s="18" t="n">
        <x:v>1546775</x:v>
      </x:c>
      <x:c r="B79" s="20" t="str">
        <x:v>34-29</x:v>
      </x:c>
      <x:c r="C79" s="20" t="str">
        <x:v>M_235517_866440</x:v>
      </x:c>
      <x:c r="D79" s="18" t="str">
        <x:v>FEE</x:v>
      </x:c>
      <x:c r="E79" s="18" t="str">
        <x:v>34</x:v>
      </x:c>
      <x:c r="F79" s="18" t="str">
        <x:v>ASSESS</x:v>
      </x:c>
      <x:c r="G79" s="18"/>
      <x:c r="H79" s="18" t="n">
        <x:v>20160203</x:v>
      </x:c>
      <x:c r="I79" s="18"/>
      <x:c r="J79" s="18" t="str">
        <x:v>N</x:v>
      </x:c>
      <x:c r="K79" s="18" t="n">
        <x:v>88</x:v>
      </x:c>
      <x:c r="L79" s="20" t="str">
        <x:v>34_U_35</x:v>
      </x:c>
      <x:c r="M79" s="18" t="n">
        <x:v>178200</x:v>
      </x:c>
      <x:c r="N79" s="18" t="n">
        <x:v>0</x:v>
      </x:c>
      <x:c r="O79" s="18" t="n">
        <x:v>0</x:v>
      </x:c>
      <x:c r="P79" s="18" t="n">
        <x:v>178200</x:v>
      </x:c>
      <x:c r="Q79" s="18" t="n">
        <x:v>2026</x:v>
      </x:c>
      <x:c r="R79" s="18" t="n">
        <x:v>0</x:v>
      </x:c>
      <x:c r="S79" s="20" t="str">
        <x:v>19890315</x:v>
      </x:c>
      <x:c r="T79" s="18" t="n">
        <x:v>304000</x:v>
      </x:c>
      <x:c r="U79" s="20" t="str">
        <x:v>4021</x:v>
      </x:c>
      <x:c r="V79" s="18" t="str">
        <x:v>21 HAMPDEN DRIVE #7</x:v>
      </x:c>
      <x:c r="W79" s="18" t="str">
        <x:v>21</x:v>
      </x:c>
      <x:c r="X79" s="18" t="str">
        <x:v>HAMPDEN DRIVE #7</x:v>
      </x:c>
      <x:c r="Y79" s="18"/>
      <x:c r="Z79" s="18" t="str">
        <x:v>EASTON</x:v>
      </x:c>
      <x:c r="AA79" s="20"/>
      <x:c r="AB79" s="23" t="str">
        <x:v>KILLGOAR JAMES D &amp;</x:v>
      </x:c>
      <x:c r="AC79" s="23" t="str">
        <x:v>21 HAMPDEN DRIVE #8</x:v>
      </x:c>
      <x:c r="AD79" s="18" t="str">
        <x:v>SOUTH EASTON</x:v>
      </x:c>
      <x:c r="AE79" s="18" t="str">
        <x:v>MA</x:v>
      </x:c>
      <x:c r="AF79" s="20" t="str">
        <x:v>02375</x:v>
      </x:c>
      <x:c r="AG79" s="18" t="str">
        <x:v>USA</x:v>
      </x:c>
      <x:c r="AH79" s="20" t="str">
        <x:v>4072</x:v>
      </x:c>
      <x:c r="AI79" s="20" t="str">
        <x:v>0321</x:v>
      </x:c>
      <x:c r="AJ79" s="20"/>
      <x:c r="AK79" s="18" t="str">
        <x:v>IND</x:v>
      </x:c>
      <x:c r="AL79" s="18" t="n">
        <x:v>1987</x:v>
      </x:c>
      <x:c r="AM79" s="18" t="n">
        <x:v>1458</x:v>
      </x:c>
      <x:c r="AN79" s="18" t="n">
        <x:v>0</x:v>
      </x:c>
      <x:c r="AO79" s="18" t="n">
        <x:v>1458</x:v>
      </x:c>
      <x:c r="AP79" s="18" t="str">
        <x:v>Indust Condo</x:v>
      </x:c>
      <x:c r="AQ79" s="18" t="n">
        <x:v>0</x:v>
      </x:c>
      <x:c r="AR79" s="18" t="str">
        <x:v>Acres</x:v>
      </x:c>
      <x:c r="AS79" s="18" t="str">
        <x:v>0</x:v>
      </x:c>
      <x:c r="AT79" s="23" t="str">
        <x:v>IND CONDO</x:v>
      </x:c>
      <x:c r="AU79" s="20" t="str">
        <x:v>88_4021</x:v>
      </x:c>
    </x:row>
    <x:row r="80" ht="15" hidden="0" customHeight="1">
      <x:c r="A80" s="18" t="n">
        <x:v>1546776</x:v>
      </x:c>
      <x:c r="B80" s="20" t="str">
        <x:v>34-29</x:v>
      </x:c>
      <x:c r="C80" s="20" t="str">
        <x:v>M_235517_866440</x:v>
      </x:c>
      <x:c r="D80" s="18" t="str">
        <x:v>FEE</x:v>
      </x:c>
      <x:c r="E80" s="18" t="str">
        <x:v>34</x:v>
      </x:c>
      <x:c r="F80" s="18" t="str">
        <x:v>ASSESS</x:v>
      </x:c>
      <x:c r="G80" s="18"/>
      <x:c r="H80" s="18" t="n">
        <x:v>20160203</x:v>
      </x:c>
      <x:c r="I80" s="18"/>
      <x:c r="J80" s="18" t="str">
        <x:v>N</x:v>
      </x:c>
      <x:c r="K80" s="18" t="n">
        <x:v>88</x:v>
      </x:c>
      <x:c r="L80" s="20" t="str">
        <x:v>34_U_36</x:v>
      </x:c>
      <x:c r="M80" s="18" t="n">
        <x:v>175400</x:v>
      </x:c>
      <x:c r="N80" s="18" t="n">
        <x:v>0</x:v>
      </x:c>
      <x:c r="O80" s="18" t="n">
        <x:v>0</x:v>
      </x:c>
      <x:c r="P80" s="18" t="n">
        <x:v>175400</x:v>
      </x:c>
      <x:c r="Q80" s="18" t="n">
        <x:v>2026</x:v>
      </x:c>
      <x:c r="R80" s="18" t="n">
        <x:v>0</x:v>
      </x:c>
      <x:c r="S80" s="20" t="str">
        <x:v>19941222</x:v>
      </x:c>
      <x:c r="T80" s="18" t="n">
        <x:v>50000</x:v>
      </x:c>
      <x:c r="U80" s="20" t="str">
        <x:v>4021</x:v>
      </x:c>
      <x:c r="V80" s="18" t="str">
        <x:v>21 HAMPDEN DRIVE #8</x:v>
      </x:c>
      <x:c r="W80" s="18" t="str">
        <x:v>21</x:v>
      </x:c>
      <x:c r="X80" s="18" t="str">
        <x:v>HAMPDEN DRIVE #8</x:v>
      </x:c>
      <x:c r="Y80" s="18"/>
      <x:c r="Z80" s="18" t="str">
        <x:v>EASTON</x:v>
      </x:c>
      <x:c r="AA80" s="20"/>
      <x:c r="AB80" s="23" t="str">
        <x:v>KILLGOAR JAMES D &amp;</x:v>
      </x:c>
      <x:c r="AC80" s="23" t="str">
        <x:v>21 HAMPDEN DRIVE #8</x:v>
      </x:c>
      <x:c r="AD80" s="18" t="str">
        <x:v>SOUTH EASTON</x:v>
      </x:c>
      <x:c r="AE80" s="18" t="str">
        <x:v>MA</x:v>
      </x:c>
      <x:c r="AF80" s="20" t="str">
        <x:v>02375</x:v>
      </x:c>
      <x:c r="AG80" s="18" t="str">
        <x:v>USA</x:v>
      </x:c>
      <x:c r="AH80" s="20" t="str">
        <x:v>6236</x:v>
      </x:c>
      <x:c r="AI80" s="20" t="str">
        <x:v>0268</x:v>
      </x:c>
      <x:c r="AJ80" s="20"/>
      <x:c r="AK80" s="18" t="str">
        <x:v>IND</x:v>
      </x:c>
      <x:c r="AL80" s="18" t="n">
        <x:v>1987</x:v>
      </x:c>
      <x:c r="AM80" s="18" t="n">
        <x:v>1422</x:v>
      </x:c>
      <x:c r="AN80" s="18" t="n">
        <x:v>0</x:v>
      </x:c>
      <x:c r="AO80" s="18" t="n">
        <x:v>1422</x:v>
      </x:c>
      <x:c r="AP80" s="18" t="str">
        <x:v>Indust Condo</x:v>
      </x:c>
      <x:c r="AQ80" s="18" t="n">
        <x:v>0</x:v>
      </x:c>
      <x:c r="AR80" s="18" t="str">
        <x:v>Acres</x:v>
      </x:c>
      <x:c r="AS80" s="18" t="str">
        <x:v>0</x:v>
      </x:c>
      <x:c r="AT80" s="23" t="str">
        <x:v>IND CONDO</x:v>
      </x:c>
      <x:c r="AU80" s="20" t="str">
        <x:v>88_4021</x:v>
      </x:c>
    </x:row>
    <x:row r="81" ht="15" hidden="0" customHeight="1">
      <x:c r="A81" s="18" t="n">
        <x:v>1546777</x:v>
      </x:c>
      <x:c r="B81" s="20" t="str">
        <x:v>34-29</x:v>
      </x:c>
      <x:c r="C81" s="20" t="str">
        <x:v>M_235517_866440</x:v>
      </x:c>
      <x:c r="D81" s="18" t="str">
        <x:v>FEE</x:v>
      </x:c>
      <x:c r="E81" s="18" t="str">
        <x:v>34</x:v>
      </x:c>
      <x:c r="F81" s="18" t="str">
        <x:v>ASSESS</x:v>
      </x:c>
      <x:c r="G81" s="18"/>
      <x:c r="H81" s="18" t="n">
        <x:v>20160203</x:v>
      </x:c>
      <x:c r="I81" s="18"/>
      <x:c r="J81" s="18" t="str">
        <x:v>N</x:v>
      </x:c>
      <x:c r="K81" s="18" t="n">
        <x:v>88</x:v>
      </x:c>
      <x:c r="L81" s="20" t="str">
        <x:v>34_U_37</x:v>
      </x:c>
      <x:c r="M81" s="18" t="n">
        <x:v>173200</x:v>
      </x:c>
      <x:c r="N81" s="18" t="n">
        <x:v>0</x:v>
      </x:c>
      <x:c r="O81" s="18" t="n">
        <x:v>0</x:v>
      </x:c>
      <x:c r="P81" s="18" t="n">
        <x:v>173200</x:v>
      </x:c>
      <x:c r="Q81" s="18" t="n">
        <x:v>2026</x:v>
      </x:c>
      <x:c r="R81" s="18" t="n">
        <x:v>0</x:v>
      </x:c>
      <x:c r="S81" s="20" t="str">
        <x:v>20020912</x:v>
      </x:c>
      <x:c r="T81" s="18" t="n">
        <x:v>125000</x:v>
      </x:c>
      <x:c r="U81" s="20" t="str">
        <x:v>4021</x:v>
      </x:c>
      <x:c r="V81" s="18" t="str">
        <x:v>21 HAMPDEN DRIVE #9</x:v>
      </x:c>
      <x:c r="W81" s="18" t="str">
        <x:v>21</x:v>
      </x:c>
      <x:c r="X81" s="18" t="str">
        <x:v>HAMPDEN DRIVE #9</x:v>
      </x:c>
      <x:c r="Y81" s="18"/>
      <x:c r="Z81" s="18" t="str">
        <x:v>EASTON</x:v>
      </x:c>
      <x:c r="AA81" s="20"/>
      <x:c r="AB81" s="23" t="str">
        <x:v>GLOVER MICHAEL L TR</x:v>
      </x:c>
      <x:c r="AC81" s="23" t="str">
        <x:v>21 HAMPDEN DRIVE #9</x:v>
      </x:c>
      <x:c r="AD81" s="18" t="str">
        <x:v>SOUTH EASTON</x:v>
      </x:c>
      <x:c r="AE81" s="18" t="str">
        <x:v>MA</x:v>
      </x:c>
      <x:c r="AF81" s="20" t="str">
        <x:v>02375</x:v>
      </x:c>
      <x:c r="AG81" s="18"/>
      <x:c r="AH81" s="20" t="str">
        <x:v>10936</x:v>
      </x:c>
      <x:c r="AI81" s="20" t="str">
        <x:v>0013</x:v>
      </x:c>
      <x:c r="AJ81" s="20"/>
      <x:c r="AK81" s="18" t="str">
        <x:v>IND</x:v>
      </x:c>
      <x:c r="AL81" s="18" t="n">
        <x:v>1987</x:v>
      </x:c>
      <x:c r="AM81" s="18" t="n">
        <x:v>1394</x:v>
      </x:c>
      <x:c r="AN81" s="18" t="n">
        <x:v>0</x:v>
      </x:c>
      <x:c r="AO81" s="18" t="n">
        <x:v>1394</x:v>
      </x:c>
      <x:c r="AP81" s="18" t="str">
        <x:v>Indust Condo</x:v>
      </x:c>
      <x:c r="AQ81" s="18" t="n">
        <x:v>0</x:v>
      </x:c>
      <x:c r="AR81" s="18" t="str">
        <x:v>Acres</x:v>
      </x:c>
      <x:c r="AS81" s="18" t="str">
        <x:v>0</x:v>
      </x:c>
      <x:c r="AT81" s="23" t="str">
        <x:v>IND CONDO</x:v>
      </x:c>
      <x:c r="AU81" s="20" t="str">
        <x:v>88_4021</x:v>
      </x:c>
    </x:row>
    <x:row r="82" ht="15" hidden="0" customHeight="1">
      <x:c r="A82" s="18" t="n">
        <x:v>1546778</x:v>
      </x:c>
      <x:c r="B82" s="20" t="str">
        <x:v>34-29</x:v>
      </x:c>
      <x:c r="C82" s="20" t="str">
        <x:v>M_235517_866440</x:v>
      </x:c>
      <x:c r="D82" s="18" t="str">
        <x:v>FEE</x:v>
      </x:c>
      <x:c r="E82" s="18" t="str">
        <x:v>34</x:v>
      </x:c>
      <x:c r="F82" s="18" t="str">
        <x:v>ASSESS</x:v>
      </x:c>
      <x:c r="G82" s="18"/>
      <x:c r="H82" s="18" t="n">
        <x:v>20160203</x:v>
      </x:c>
      <x:c r="I82" s="18"/>
      <x:c r="J82" s="18" t="str">
        <x:v>N</x:v>
      </x:c>
      <x:c r="K82" s="18" t="n">
        <x:v>88</x:v>
      </x:c>
      <x:c r="L82" s="20" t="str">
        <x:v>34_U_38</x:v>
      </x:c>
      <x:c r="M82" s="18" t="n">
        <x:v>174900</x:v>
      </x:c>
      <x:c r="N82" s="18" t="n">
        <x:v>0</x:v>
      </x:c>
      <x:c r="O82" s="18" t="n">
        <x:v>0</x:v>
      </x:c>
      <x:c r="P82" s="18" t="n">
        <x:v>174900</x:v>
      </x:c>
      <x:c r="Q82" s="18" t="n">
        <x:v>2026</x:v>
      </x:c>
      <x:c r="R82" s="18" t="n">
        <x:v>0</x:v>
      </x:c>
      <x:c r="S82" s="20" t="str">
        <x:v>20110801</x:v>
      </x:c>
      <x:c r="T82" s="18" t="n">
        <x:v>113000</x:v>
      </x:c>
      <x:c r="U82" s="20" t="str">
        <x:v>4021</x:v>
      </x:c>
      <x:c r="V82" s="18" t="str">
        <x:v>21 HAMPDEN DRIVE #10</x:v>
      </x:c>
      <x:c r="W82" s="18" t="str">
        <x:v>21</x:v>
      </x:c>
      <x:c r="X82" s="18" t="str">
        <x:v>HAMPDEN DRIVE #10</x:v>
      </x:c>
      <x:c r="Y82" s="18"/>
      <x:c r="Z82" s="18" t="str">
        <x:v>EASTON</x:v>
      </x:c>
      <x:c r="AA82" s="20"/>
      <x:c r="AB82" s="23" t="str">
        <x:v>MLG REALTY LLC</x:v>
      </x:c>
      <x:c r="AC82" s="23" t="str">
        <x:v>21 HAMPDEN DRIVE # 9</x:v>
      </x:c>
      <x:c r="AD82" s="18" t="str">
        <x:v>SOUTH EASTON</x:v>
      </x:c>
      <x:c r="AE82" s="18" t="str">
        <x:v>MA</x:v>
      </x:c>
      <x:c r="AF82" s="20" t="str">
        <x:v>02375</x:v>
      </x:c>
      <x:c r="AG82" s="18"/>
      <x:c r="AH82" s="20" t="str">
        <x:v>19561</x:v>
      </x:c>
      <x:c r="AI82" s="20" t="str">
        <x:v>0081</x:v>
      </x:c>
      <x:c r="AJ82" s="20"/>
      <x:c r="AK82" s="18" t="str">
        <x:v>IND</x:v>
      </x:c>
      <x:c r="AL82" s="18" t="n">
        <x:v>1987</x:v>
      </x:c>
      <x:c r="AM82" s="18" t="n">
        <x:v>1416</x:v>
      </x:c>
      <x:c r="AN82" s="18" t="n">
        <x:v>0</x:v>
      </x:c>
      <x:c r="AO82" s="18" t="n">
        <x:v>1416</x:v>
      </x:c>
      <x:c r="AP82" s="18" t="str">
        <x:v>Indust Condo</x:v>
      </x:c>
      <x:c r="AQ82" s="18" t="n">
        <x:v>0</x:v>
      </x:c>
      <x:c r="AR82" s="18" t="str">
        <x:v>Acres</x:v>
      </x:c>
      <x:c r="AS82" s="18" t="str">
        <x:v>0</x:v>
      </x:c>
      <x:c r="AT82" s="23" t="str">
        <x:v>IND CONDO</x:v>
      </x:c>
      <x:c r="AU82" s="20" t="str">
        <x:v>88_4021</x:v>
      </x:c>
    </x:row>
    <x:row r="83" ht="15" hidden="0" customHeight="1">
      <x:c r="A83" s="18" t="n">
        <x:v>1546779</x:v>
      </x:c>
      <x:c r="B83" s="20" t="str">
        <x:v>34-29</x:v>
      </x:c>
      <x:c r="C83" s="20" t="str">
        <x:v>M_235517_866440</x:v>
      </x:c>
      <x:c r="D83" s="18" t="str">
        <x:v>FEE</x:v>
      </x:c>
      <x:c r="E83" s="18" t="str">
        <x:v>34</x:v>
      </x:c>
      <x:c r="F83" s="18" t="str">
        <x:v>ASSESS</x:v>
      </x:c>
      <x:c r="G83" s="18"/>
      <x:c r="H83" s="18" t="n">
        <x:v>20160203</x:v>
      </x:c>
      <x:c r="I83" s="18"/>
      <x:c r="J83" s="18" t="str">
        <x:v>N</x:v>
      </x:c>
      <x:c r="K83" s="18" t="n">
        <x:v>88</x:v>
      </x:c>
      <x:c r="L83" s="20" t="str">
        <x:v>34_U_39</x:v>
      </x:c>
      <x:c r="M83" s="18" t="n">
        <x:v>174500</x:v>
      </x:c>
      <x:c r="N83" s="18" t="n">
        <x:v>0</x:v>
      </x:c>
      <x:c r="O83" s="18" t="n">
        <x:v>0</x:v>
      </x:c>
      <x:c r="P83" s="18" t="n">
        <x:v>174500</x:v>
      </x:c>
      <x:c r="Q83" s="18" t="n">
        <x:v>2026</x:v>
      </x:c>
      <x:c r="R83" s="18" t="n">
        <x:v>0</x:v>
      </x:c>
      <x:c r="S83" s="20" t="str">
        <x:v>19890315</x:v>
      </x:c>
      <x:c r="T83" s="18" t="n">
        <x:v>304000</x:v>
      </x:c>
      <x:c r="U83" s="20" t="str">
        <x:v>4021</x:v>
      </x:c>
      <x:c r="V83" s="18" t="str">
        <x:v>21 HAMPDEN DRIVE #11</x:v>
      </x:c>
      <x:c r="W83" s="18" t="str">
        <x:v>21</x:v>
      </x:c>
      <x:c r="X83" s="18" t="str">
        <x:v>HAMPDEN DRIVE #11</x:v>
      </x:c>
      <x:c r="Y83" s="18"/>
      <x:c r="Z83" s="18" t="str">
        <x:v>EASTON</x:v>
      </x:c>
      <x:c r="AA83" s="20"/>
      <x:c r="AB83" s="23" t="str">
        <x:v>KILLGOAR JAMES D &amp;</x:v>
      </x:c>
      <x:c r="AC83" s="23" t="str">
        <x:v>21 HAMPDEN DRIVE #8</x:v>
      </x:c>
      <x:c r="AD83" s="18" t="str">
        <x:v>SOUTH EASTON</x:v>
      </x:c>
      <x:c r="AE83" s="18" t="str">
        <x:v>MA</x:v>
      </x:c>
      <x:c r="AF83" s="20" t="str">
        <x:v>02375</x:v>
      </x:c>
      <x:c r="AG83" s="18" t="str">
        <x:v>USA</x:v>
      </x:c>
      <x:c r="AH83" s="20" t="str">
        <x:v>4072</x:v>
      </x:c>
      <x:c r="AI83" s="20" t="str">
        <x:v>0321</x:v>
      </x:c>
      <x:c r="AJ83" s="20"/>
      <x:c r="AK83" s="18" t="str">
        <x:v>IND</x:v>
      </x:c>
      <x:c r="AL83" s="18" t="n">
        <x:v>1987</x:v>
      </x:c>
      <x:c r="AM83" s="18" t="n">
        <x:v>1411</x:v>
      </x:c>
      <x:c r="AN83" s="18" t="n">
        <x:v>0</x:v>
      </x:c>
      <x:c r="AO83" s="18" t="n">
        <x:v>1411</x:v>
      </x:c>
      <x:c r="AP83" s="18" t="str">
        <x:v>Indust Condo</x:v>
      </x:c>
      <x:c r="AQ83" s="18" t="n">
        <x:v>0</x:v>
      </x:c>
      <x:c r="AR83" s="18" t="str">
        <x:v>Acres</x:v>
      </x:c>
      <x:c r="AS83" s="18" t="str">
        <x:v>0</x:v>
      </x:c>
      <x:c r="AT83" s="23" t="str">
        <x:v>IND CONDO</x:v>
      </x:c>
      <x:c r="AU83" s="20" t="str">
        <x:v>88_4021</x:v>
      </x:c>
    </x:row>
    <x:row r="84" ht="15" hidden="0" customHeight="1">
      <x:c r="A84" s="18" t="n">
        <x:v>1547231</x:v>
      </x:c>
      <x:c r="B84" s="20" t="str">
        <x:v>34-29</x:v>
      </x:c>
      <x:c r="C84" s="20" t="str">
        <x:v>M_235517_866440</x:v>
      </x:c>
      <x:c r="D84" s="18" t="str">
        <x:v>FEE</x:v>
      </x:c>
      <x:c r="E84" s="18" t="str">
        <x:v>34</x:v>
      </x:c>
      <x:c r="F84" s="18" t="str">
        <x:v>ASSESS</x:v>
      </x:c>
      <x:c r="G84" s="18"/>
      <x:c r="H84" s="18" t="n">
        <x:v>20160203</x:v>
      </x:c>
      <x:c r="I84" s="18"/>
      <x:c r="J84" s="18" t="str">
        <x:v>N</x:v>
      </x:c>
      <x:c r="K84" s="18" t="n">
        <x:v>88</x:v>
      </x:c>
      <x:c r="L84" s="20" t="str">
        <x:v>34_U_30</x:v>
      </x:c>
      <x:c r="M84" s="18" t="n">
        <x:v>175500</x:v>
      </x:c>
      <x:c r="N84" s="18" t="n">
        <x:v>0</x:v>
      </x:c>
      <x:c r="O84" s="18" t="n">
        <x:v>0</x:v>
      </x:c>
      <x:c r="P84" s="18" t="n">
        <x:v>175500</x:v>
      </x:c>
      <x:c r="Q84" s="18" t="n">
        <x:v>2026</x:v>
      </x:c>
      <x:c r="R84" s="18" t="n">
        <x:v>0</x:v>
      </x:c>
      <x:c r="S84" s="20" t="str">
        <x:v>20120629</x:v>
      </x:c>
      <x:c r="T84" s="18" t="n">
        <x:v>100000</x:v>
      </x:c>
      <x:c r="U84" s="20" t="str">
        <x:v>4021</x:v>
      </x:c>
      <x:c r="V84" s="18" t="str">
        <x:v>21 HAMPDEN DRIVE #2</x:v>
      </x:c>
      <x:c r="W84" s="18" t="str">
        <x:v>21</x:v>
      </x:c>
      <x:c r="X84" s="18" t="str">
        <x:v>HAMPDEN DRIVE #2</x:v>
      </x:c>
      <x:c r="Y84" s="18"/>
      <x:c r="Z84" s="18" t="str">
        <x:v>EASTON</x:v>
      </x:c>
      <x:c r="AA84" s="20"/>
      <x:c r="AB84" s="23" t="str">
        <x:v>MLG REALTY LLC</x:v>
      </x:c>
      <x:c r="AC84" s="23" t="str">
        <x:v>21 HAMPDEN DRIVE #2</x:v>
      </x:c>
      <x:c r="AD84" s="18" t="str">
        <x:v>SOUTH EASTON</x:v>
      </x:c>
      <x:c r="AE84" s="18" t="str">
        <x:v>MA</x:v>
      </x:c>
      <x:c r="AF84" s="20" t="str">
        <x:v>02375</x:v>
      </x:c>
      <x:c r="AG84" s="18"/>
      <x:c r="AH84" s="20" t="str">
        <x:v>20267</x:v>
      </x:c>
      <x:c r="AI84" s="20" t="str">
        <x:v>0088</x:v>
      </x:c>
      <x:c r="AJ84" s="20"/>
      <x:c r="AK84" s="18" t="str">
        <x:v>IND</x:v>
      </x:c>
      <x:c r="AL84" s="18" t="n">
        <x:v>1987</x:v>
      </x:c>
      <x:c r="AM84" s="18" t="n">
        <x:v>1423</x:v>
      </x:c>
      <x:c r="AN84" s="18" t="n">
        <x:v>0</x:v>
      </x:c>
      <x:c r="AO84" s="18" t="n">
        <x:v>1423</x:v>
      </x:c>
      <x:c r="AP84" s="18" t="str">
        <x:v>Indust Condo</x:v>
      </x:c>
      <x:c r="AQ84" s="18" t="n">
        <x:v>0</x:v>
      </x:c>
      <x:c r="AR84" s="18" t="str">
        <x:v>Acres</x:v>
      </x:c>
      <x:c r="AS84" s="18" t="str">
        <x:v>0</x:v>
      </x:c>
      <x:c r="AT84" s="23" t="str">
        <x:v>IND CONDO</x:v>
      </x:c>
      <x:c r="AU84" s="20" t="str">
        <x:v>88_4021</x:v>
      </x:c>
    </x:row>
    <x:row r="85" ht="15" hidden="0" customHeight="1">
      <x:c r="A85" s="18" t="n">
        <x:v>1547232</x:v>
      </x:c>
      <x:c r="B85" s="20" t="str">
        <x:v>34-29</x:v>
      </x:c>
      <x:c r="C85" s="20" t="str">
        <x:v>M_235517_866440</x:v>
      </x:c>
      <x:c r="D85" s="18" t="str">
        <x:v>FEE</x:v>
      </x:c>
      <x:c r="E85" s="18" t="str">
        <x:v>34</x:v>
      </x:c>
      <x:c r="F85" s="18" t="str">
        <x:v>ASSESS</x:v>
      </x:c>
      <x:c r="G85" s="18"/>
      <x:c r="H85" s="18" t="n">
        <x:v>20160203</x:v>
      </x:c>
      <x:c r="I85" s="18"/>
      <x:c r="J85" s="18" t="str">
        <x:v>N</x:v>
      </x:c>
      <x:c r="K85" s="18" t="n">
        <x:v>88</x:v>
      </x:c>
      <x:c r="L85" s="20" t="str">
        <x:v>34_U_31</x:v>
      </x:c>
      <x:c r="M85" s="18" t="n">
        <x:v>175500</x:v>
      </x:c>
      <x:c r="N85" s="18" t="n">
        <x:v>0</x:v>
      </x:c>
      <x:c r="O85" s="18" t="n">
        <x:v>0</x:v>
      </x:c>
      <x:c r="P85" s="18" t="n">
        <x:v>175500</x:v>
      </x:c>
      <x:c r="Q85" s="18" t="n">
        <x:v>2026</x:v>
      </x:c>
      <x:c r="R85" s="18" t="n">
        <x:v>0</x:v>
      </x:c>
      <x:c r="S85" s="20" t="str">
        <x:v>20110419</x:v>
      </x:c>
      <x:c r="T85" s="18" t="n">
        <x:v>93333</x:v>
      </x:c>
      <x:c r="U85" s="20" t="str">
        <x:v>4021</x:v>
      </x:c>
      <x:c r="V85" s="18" t="str">
        <x:v>21 HAMPDEN DRIVE #3</x:v>
      </x:c>
      <x:c r="W85" s="18" t="str">
        <x:v>21</x:v>
      </x:c>
      <x:c r="X85" s="18" t="str">
        <x:v>HAMPDEN DRIVE #3</x:v>
      </x:c>
      <x:c r="Y85" s="18"/>
      <x:c r="Z85" s="18" t="str">
        <x:v>EASTON</x:v>
      </x:c>
      <x:c r="AA85" s="20"/>
      <x:c r="AB85" s="23" t="str">
        <x:v>MLG REALTY LLC</x:v>
      </x:c>
      <x:c r="AC85" s="23" t="str">
        <x:v>21 HAMPDEN DRIVE #9</x:v>
      </x:c>
      <x:c r="AD85" s="18" t="str">
        <x:v>SOUTH EASTON</x:v>
      </x:c>
      <x:c r="AE85" s="18" t="str">
        <x:v>MA</x:v>
      </x:c>
      <x:c r="AF85" s="20" t="str">
        <x:v>02375</x:v>
      </x:c>
      <x:c r="AG85" s="18"/>
      <x:c r="AH85" s="20" t="str">
        <x:v>19404</x:v>
      </x:c>
      <x:c r="AI85" s="20" t="str">
        <x:v>0105</x:v>
      </x:c>
      <x:c r="AJ85" s="20"/>
      <x:c r="AK85" s="18" t="str">
        <x:v>IND</x:v>
      </x:c>
      <x:c r="AL85" s="18" t="n">
        <x:v>1987</x:v>
      </x:c>
      <x:c r="AM85" s="18" t="n">
        <x:v>1423</x:v>
      </x:c>
      <x:c r="AN85" s="18" t="n">
        <x:v>0</x:v>
      </x:c>
      <x:c r="AO85" s="18" t="n">
        <x:v>1423</x:v>
      </x:c>
      <x:c r="AP85" s="18" t="str">
        <x:v>Indust Condo</x:v>
      </x:c>
      <x:c r="AQ85" s="18" t="n">
        <x:v>0</x:v>
      </x:c>
      <x:c r="AR85" s="18" t="str">
        <x:v>Acres</x:v>
      </x:c>
      <x:c r="AS85" s="18" t="str">
        <x:v>0</x:v>
      </x:c>
      <x:c r="AT85" s="23" t="str">
        <x:v>IND CONDO</x:v>
      </x:c>
      <x:c r="AU85" s="20" t="str">
        <x:v>88_4021</x:v>
      </x:c>
    </x:row>
    <x:row r="86" ht="15" hidden="0" customHeight="1">
      <x:c r="A86" s="18" t="n">
        <x:v>1547233</x:v>
      </x:c>
      <x:c r="B86" s="20" t="str">
        <x:v>34-29</x:v>
      </x:c>
      <x:c r="C86" s="20" t="str">
        <x:v>M_235517_866440</x:v>
      </x:c>
      <x:c r="D86" s="18" t="str">
        <x:v>FEE</x:v>
      </x:c>
      <x:c r="E86" s="18" t="str">
        <x:v>34</x:v>
      </x:c>
      <x:c r="F86" s="18" t="str">
        <x:v>ASSESS</x:v>
      </x:c>
      <x:c r="G86" s="18"/>
      <x:c r="H86" s="18" t="n">
        <x:v>20160203</x:v>
      </x:c>
      <x:c r="I86" s="18"/>
      <x:c r="J86" s="18" t="str">
        <x:v>N</x:v>
      </x:c>
      <x:c r="K86" s="18" t="n">
        <x:v>88</x:v>
      </x:c>
      <x:c r="L86" s="20" t="str">
        <x:v>34_U_32</x:v>
      </x:c>
      <x:c r="M86" s="18" t="n">
        <x:v>175500</x:v>
      </x:c>
      <x:c r="N86" s="18" t="n">
        <x:v>0</x:v>
      </x:c>
      <x:c r="O86" s="18" t="n">
        <x:v>0</x:v>
      </x:c>
      <x:c r="P86" s="18" t="n">
        <x:v>175500</x:v>
      </x:c>
      <x:c r="Q86" s="18" t="n">
        <x:v>2026</x:v>
      </x:c>
      <x:c r="R86" s="18" t="n">
        <x:v>0</x:v>
      </x:c>
      <x:c r="S86" s="20" t="str">
        <x:v>20220525</x:v>
      </x:c>
      <x:c r="T86" s="18" t="n">
        <x:v>180000</x:v>
      </x:c>
      <x:c r="U86" s="20" t="str">
        <x:v>4021</x:v>
      </x:c>
      <x:c r="V86" s="18" t="str">
        <x:v>21 HAMPDEN DRIVE #4</x:v>
      </x:c>
      <x:c r="W86" s="18" t="str">
        <x:v>21</x:v>
      </x:c>
      <x:c r="X86" s="18" t="str">
        <x:v>HAMPDEN DRIVE #4</x:v>
      </x:c>
      <x:c r="Y86" s="18"/>
      <x:c r="Z86" s="18" t="str">
        <x:v>EASTON</x:v>
      </x:c>
      <x:c r="AA86" s="20"/>
      <x:c r="AB86" s="23" t="str">
        <x:v>MLG REALTY LLC</x:v>
      </x:c>
      <x:c r="AC86" s="23" t="str">
        <x:v>21 HAMPDEN STREET #9</x:v>
      </x:c>
      <x:c r="AD86" s="18" t="str">
        <x:v>SOUTH EASTON</x:v>
      </x:c>
      <x:c r="AE86" s="18" t="str">
        <x:v>MA</x:v>
      </x:c>
      <x:c r="AF86" s="20" t="str">
        <x:v>02375</x:v>
      </x:c>
      <x:c r="AG86" s="18"/>
      <x:c r="AH86" s="20" t="str">
        <x:v>27908</x:v>
      </x:c>
      <x:c r="AI86" s="20" t="str">
        <x:v>92</x:v>
      </x:c>
      <x:c r="AJ86" s="20"/>
      <x:c r="AK86" s="18" t="str">
        <x:v>IND</x:v>
      </x:c>
      <x:c r="AL86" s="18" t="n">
        <x:v>1987</x:v>
      </x:c>
      <x:c r="AM86" s="18" t="n">
        <x:v>1423</x:v>
      </x:c>
      <x:c r="AN86" s="18" t="n">
        <x:v>0</x:v>
      </x:c>
      <x:c r="AO86" s="18" t="n">
        <x:v>1423</x:v>
      </x:c>
      <x:c r="AP86" s="18" t="str">
        <x:v>Indust Condo</x:v>
      </x:c>
      <x:c r="AQ86" s="18" t="n">
        <x:v>0</x:v>
      </x:c>
      <x:c r="AR86" s="18" t="str">
        <x:v>Acres</x:v>
      </x:c>
      <x:c r="AS86" s="18" t="str">
        <x:v>0</x:v>
      </x:c>
      <x:c r="AT86" s="23" t="str">
        <x:v>IND CONDO</x:v>
      </x:c>
      <x:c r="AU86" s="20" t="str">
        <x:v>88_4021</x:v>
      </x:c>
    </x:row>
    <x:row r="87" ht="15" hidden="0" customHeight="1">
      <x:c r="A87" s="18" t="n">
        <x:v>1547234</x:v>
      </x:c>
      <x:c r="B87" s="20" t="str">
        <x:v>34-29</x:v>
      </x:c>
      <x:c r="C87" s="20" t="str">
        <x:v>M_235517_866440</x:v>
      </x:c>
      <x:c r="D87" s="18" t="str">
        <x:v>FEE</x:v>
      </x:c>
      <x:c r="E87" s="18" t="str">
        <x:v>34</x:v>
      </x:c>
      <x:c r="F87" s="18" t="str">
        <x:v>ASSESS</x:v>
      </x:c>
      <x:c r="G87" s="18"/>
      <x:c r="H87" s="18" t="n">
        <x:v>20160203</x:v>
      </x:c>
      <x:c r="I87" s="18"/>
      <x:c r="J87" s="18" t="str">
        <x:v>N</x:v>
      </x:c>
      <x:c r="K87" s="18" t="n">
        <x:v>88</x:v>
      </x:c>
      <x:c r="L87" s="20" t="str">
        <x:v>34_U_33</x:v>
      </x:c>
      <x:c r="M87" s="18" t="n">
        <x:v>181800</x:v>
      </x:c>
      <x:c r="N87" s="18" t="n">
        <x:v>0</x:v>
      </x:c>
      <x:c r="O87" s="18" t="n">
        <x:v>0</x:v>
      </x:c>
      <x:c r="P87" s="18" t="n">
        <x:v>181800</x:v>
      </x:c>
      <x:c r="Q87" s="18" t="n">
        <x:v>2026</x:v>
      </x:c>
      <x:c r="R87" s="18" t="n">
        <x:v>0</x:v>
      </x:c>
      <x:c r="S87" s="20" t="str">
        <x:v>20110419</x:v>
      </x:c>
      <x:c r="T87" s="18" t="n">
        <x:v>93333</x:v>
      </x:c>
      <x:c r="U87" s="20" t="str">
        <x:v>4021</x:v>
      </x:c>
      <x:c r="V87" s="18" t="str">
        <x:v>21 HAMPDEN DRIVE #5</x:v>
      </x:c>
      <x:c r="W87" s="18" t="str">
        <x:v>21</x:v>
      </x:c>
      <x:c r="X87" s="18" t="str">
        <x:v>HAMPDEN DRIVE #5</x:v>
      </x:c>
      <x:c r="Y87" s="18"/>
      <x:c r="Z87" s="18" t="str">
        <x:v>EASTON</x:v>
      </x:c>
      <x:c r="AA87" s="20"/>
      <x:c r="AB87" s="23" t="str">
        <x:v>MLG REALTY LLC</x:v>
      </x:c>
      <x:c r="AC87" s="23" t="str">
        <x:v>21 HAMPDEN DRIVE #9</x:v>
      </x:c>
      <x:c r="AD87" s="18" t="str">
        <x:v>SOUTH EASTON</x:v>
      </x:c>
      <x:c r="AE87" s="18" t="str">
        <x:v>MA</x:v>
      </x:c>
      <x:c r="AF87" s="20" t="str">
        <x:v>02375</x:v>
      </x:c>
      <x:c r="AG87" s="18"/>
      <x:c r="AH87" s="20" t="str">
        <x:v>19404</x:v>
      </x:c>
      <x:c r="AI87" s="20" t="str">
        <x:v>0055</x:v>
      </x:c>
      <x:c r="AJ87" s="20"/>
      <x:c r="AK87" s="18" t="str">
        <x:v>IND</x:v>
      </x:c>
      <x:c r="AL87" s="18" t="n">
        <x:v>1987</x:v>
      </x:c>
      <x:c r="AM87" s="18" t="n">
        <x:v>1506</x:v>
      </x:c>
      <x:c r="AN87" s="18" t="n">
        <x:v>0</x:v>
      </x:c>
      <x:c r="AO87" s="18" t="n">
        <x:v>1506</x:v>
      </x:c>
      <x:c r="AP87" s="18" t="str">
        <x:v>Indust Condo</x:v>
      </x:c>
      <x:c r="AQ87" s="18" t="n">
        <x:v>0</x:v>
      </x:c>
      <x:c r="AR87" s="18" t="str">
        <x:v>Acres</x:v>
      </x:c>
      <x:c r="AS87" s="18" t="str">
        <x:v>0</x:v>
      </x:c>
      <x:c r="AT87" s="23" t="str">
        <x:v>IND CONDO</x:v>
      </x:c>
      <x:c r="AU87" s="20" t="str">
        <x:v>88_4021</x:v>
      </x:c>
    </x:row>
    <x:row r="88" ht="15" hidden="0" customHeight="1">
      <x:c r="A88" s="18" t="n">
        <x:v>1549292</x:v>
      </x:c>
      <x:c r="B88" s="20" t="str">
        <x:v>38U-33</x:v>
      </x:c>
      <x:c r="C88" s="20" t="str">
        <x:v>M_233547_865406</x:v>
      </x:c>
      <x:c r="D88" s="18" t="str">
        <x:v>FEE</x:v>
      </x:c>
      <x:c r="E88" s="18" t="str">
        <x:v>38U</x:v>
      </x:c>
      <x:c r="F88" s="18" t="str">
        <x:v>ASSESS</x:v>
      </x:c>
      <x:c r="G88" s="18"/>
      <x:c r="H88" s="18" t="n">
        <x:v>20110623</x:v>
      </x:c>
      <x:c r="I88" s="18"/>
      <x:c r="J88" s="18" t="str">
        <x:v>N</x:v>
      </x:c>
      <x:c r="K88" s="18" t="n">
        <x:v>88</x:v>
      </x:c>
      <x:c r="L88" s="20" t="str">
        <x:v>38_U_33</x:v>
      </x:c>
      <x:c r="M88" s="18" t="n">
        <x:v>56100</x:v>
      </x:c>
      <x:c r="N88" s="18" t="n">
        <x:v>265800</x:v>
      </x:c>
      <x:c r="O88" s="18" t="n">
        <x:v>0</x:v>
      </x:c>
      <x:c r="P88" s="18" t="n">
        <x:v>321900</x:v>
      </x:c>
      <x:c r="Q88" s="18" t="n">
        <x:v>2026</x:v>
      </x:c>
      <x:c r="R88" s="18" t="n">
        <x:v>1</x:v>
      </x:c>
      <x:c r="S88" s="20" t="str">
        <x:v>20010103</x:v>
      </x:c>
      <x:c r="T88" s="18" t="n">
        <x:v>1</x:v>
      </x:c>
      <x:c r="U88" s="20" t="str">
        <x:v>3310</x:v>
      </x:c>
      <x:c r="V88" s="18" t="str">
        <x:v>329 DEPOT STREET</x:v>
      </x:c>
      <x:c r="W88" s="18" t="str">
        <x:v>329</x:v>
      </x:c>
      <x:c r="X88" s="18" t="str">
        <x:v>DEPOT STREET</x:v>
      </x:c>
      <x:c r="Y88" s="18"/>
      <x:c r="Z88" s="18" t="str">
        <x:v>EASTON</x:v>
      </x:c>
      <x:c r="AA88" s="20"/>
      <x:c r="AB88" s="23" t="str">
        <x:v>PROVOST ALBERT G JR TRUSTEE</x:v>
      </x:c>
      <x:c r="AC88" s="23" t="str">
        <x:v>13 CANTON STREET</x:v>
      </x:c>
      <x:c r="AD88" s="18" t="str">
        <x:v>NORTH EASTON</x:v>
      </x:c>
      <x:c r="AE88" s="18" t="str">
        <x:v>MA</x:v>
      </x:c>
      <x:c r="AF88" s="20" t="str">
        <x:v>02356</x:v>
      </x:c>
      <x:c r="AG88" s="18"/>
      <x:c r="AH88" s="20" t="str">
        <x:v>9142</x:v>
      </x:c>
      <x:c r="AI88" s="20" t="str">
        <x:v>0043</x:v>
      </x:c>
      <x:c r="AJ88" s="20"/>
      <x:c r="AK88" s="18" t="str">
        <x:v>IND</x:v>
      </x:c>
      <x:c r="AL88" s="18" t="n">
        <x:v>1965</x:v>
      </x:c>
      <x:c r="AM88" s="18" t="n">
        <x:v>1200</x:v>
      </x:c>
      <x:c r="AN88" s="18" t="n">
        <x:v>0</x:v>
      </x:c>
      <x:c r="AO88" s="18" t="n">
        <x:v>1200</x:v>
      </x:c>
      <x:c r="AP88" s="18" t="str">
        <x:v>Service Shop</x:v>
      </x:c>
      <x:c r="AQ88" s="18" t="n">
        <x:v>0</x:v>
      </x:c>
      <x:c r="AR88" s="18" t="str">
        <x:v>Acres</x:v>
      </x:c>
      <x:c r="AS88" s="18" t="str">
        <x:v>1</x:v>
      </x:c>
      <x:c r="AT88" s="23" t="str">
        <x:v>Automotive Supplies Sales and Service</x:v>
      </x:c>
      <x:c r="AU88" s="20" t="str">
        <x:v>88_3310</x:v>
      </x:c>
    </x:row>
    <x:row r="89" ht="15" hidden="0" customHeight="1">
      <x:c r="A89" s="18" t="n">
        <x:v>1561573</x:v>
      </x:c>
      <x:c r="B89" s="20" t="str">
        <x:v>34U-11</x:v>
      </x:c>
      <x:c r="C89" s="20" t="str">
        <x:v>M_235610_866395</x:v>
      </x:c>
      <x:c r="D89" s="18" t="str">
        <x:v>FEE</x:v>
      </x:c>
      <x:c r="E89" s="18" t="str">
        <x:v>34U</x:v>
      </x:c>
      <x:c r="F89" s="18" t="str">
        <x:v>ASSESS</x:v>
      </x:c>
      <x:c r="G89" s="18"/>
      <x:c r="H89" s="18" t="n">
        <x:v>20160201</x:v>
      </x:c>
      <x:c r="I89" s="18"/>
      <x:c r="J89" s="18" t="str">
        <x:v>N</x:v>
      </x:c>
      <x:c r="K89" s="18" t="n">
        <x:v>88</x:v>
      </x:c>
      <x:c r="L89" s="20" t="str">
        <x:v>34_U_11</x:v>
      </x:c>
      <x:c r="M89" s="18" t="n">
        <x:v>295400</x:v>
      </x:c>
      <x:c r="N89" s="18" t="n">
        <x:v>344400</x:v>
      </x:c>
      <x:c r="O89" s="18" t="n">
        <x:v>1800</x:v>
      </x:c>
      <x:c r="P89" s="18" t="n">
        <x:v>641600</x:v>
      </x:c>
      <x:c r="Q89" s="18" t="n">
        <x:v>2026</x:v>
      </x:c>
      <x:c r="R89" s="18" t="n">
        <x:v>0.9506</x:v>
      </x:c>
      <x:c r="S89" s="20" t="str">
        <x:v>20011024</x:v>
      </x:c>
      <x:c r="T89" s="18" t="n">
        <x:v>1</x:v>
      </x:c>
      <x:c r="U89" s="20" t="str">
        <x:v>4010</x:v>
      </x:c>
      <x:c r="V89" s="18" t="str">
        <x:v>7 RENKER DRIVE</x:v>
      </x:c>
      <x:c r="W89" s="18" t="str">
        <x:v>7</x:v>
      </x:c>
      <x:c r="X89" s="18" t="str">
        <x:v>RENKER DRIVE</x:v>
      </x:c>
      <x:c r="Y89" s="18"/>
      <x:c r="Z89" s="18" t="str">
        <x:v>EASTON</x:v>
      </x:c>
      <x:c r="AA89" s="20"/>
      <x:c r="AB89" s="23" t="str">
        <x:v>M B TRUST</x:v>
      </x:c>
      <x:c r="AC89" s="23" t="str">
        <x:v>100 TURNER DRIVE</x:v>
      </x:c>
      <x:c r="AD89" s="18" t="str">
        <x:v>BRIDGEWATER</x:v>
      </x:c>
      <x:c r="AE89" s="18" t="str">
        <x:v>MA</x:v>
      </x:c>
      <x:c r="AF89" s="20" t="str">
        <x:v>02324</x:v>
      </x:c>
      <x:c r="AG89" s="18"/>
      <x:c r="AH89" s="20" t="str">
        <x:v>9876</x:v>
      </x:c>
      <x:c r="AI89" s="20" t="str">
        <x:v>0136</x:v>
      </x:c>
      <x:c r="AJ89" s="20"/>
      <x:c r="AK89" s="18" t="str">
        <x:v>IND</x:v>
      </x:c>
      <x:c r="AL89" s="18" t="n">
        <x:v>1973</x:v>
      </x:c>
      <x:c r="AM89" s="18" t="n">
        <x:v>6000</x:v>
      </x:c>
      <x:c r="AN89" s="18" t="n">
        <x:v>0</x:v>
      </x:c>
      <x:c r="AO89" s="18" t="n">
        <x:v>6000</x:v>
      </x:c>
      <x:c r="AP89" s="18" t="str">
        <x:v>Industrial</x:v>
      </x:c>
      <x:c r="AQ89" s="18" t="n">
        <x:v>0</x:v>
      </x:c>
      <x:c r="AR89" s="18" t="str">
        <x:v>Acres</x:v>
      </x:c>
      <x:c r="AS89" s="18" t="str">
        <x:v>1</x:v>
      </x:c>
      <x:c r="AT89" s="23" t="str">
        <x:v>Warehouses for storage of manufactured products</x:v>
      </x:c>
      <x:c r="AU89" s="20" t="str">
        <x:v>88_4010</x:v>
      </x:c>
    </x:row>
    <x:row r="90" ht="15" hidden="0" customHeight="1">
      <x:c r="A90" s="18" t="n">
        <x:v>1562744</x:v>
      </x:c>
      <x:c r="B90" s="20" t="str">
        <x:v>34U-9D</x:v>
      </x:c>
      <x:c r="C90" s="20" t="str">
        <x:v>M_235426_866729</x:v>
      </x:c>
      <x:c r="D90" s="18" t="str">
        <x:v>FEE</x:v>
      </x:c>
      <x:c r="E90" s="18" t="str">
        <x:v>34U</x:v>
      </x:c>
      <x:c r="F90" s="18" t="str">
        <x:v>ASSESS</x:v>
      </x:c>
      <x:c r="G90" s="18"/>
      <x:c r="H90" s="18" t="n">
        <x:v>20160203</x:v>
      </x:c>
      <x:c r="I90" s="18"/>
      <x:c r="J90" s="18" t="str">
        <x:v>N</x:v>
      </x:c>
      <x:c r="K90" s="18" t="n">
        <x:v>88</x:v>
      </x:c>
      <x:c r="L90" s="20" t="str">
        <x:v>34_U_9_D</x:v>
      </x:c>
      <x:c r="M90" s="18" t="n">
        <x:v>6526400</x:v>
      </x:c>
      <x:c r="N90" s="18" t="n">
        <x:v>1883000</x:v>
      </x:c>
      <x:c r="O90" s="18" t="n">
        <x:v>408700</x:v>
      </x:c>
      <x:c r="P90" s="18" t="n">
        <x:v>8818100</x:v>
      </x:c>
      <x:c r="Q90" s="18" t="n">
        <x:v>2026</x:v>
      </x:c>
      <x:c r="R90" s="18" t="n">
        <x:v>15.27</x:v>
      </x:c>
      <x:c r="S90" s="20" t="str">
        <x:v>20080919</x:v>
      </x:c>
      <x:c r="T90" s="18" t="n">
        <x:v>10</x:v>
      </x:c>
      <x:c r="U90" s="20" t="str">
        <x:v>4000</x:v>
      </x:c>
      <x:c r="V90" s="18" t="str">
        <x:v>1 NORFOLK AVENUE</x:v>
      </x:c>
      <x:c r="W90" s="18" t="str">
        <x:v>1</x:v>
      </x:c>
      <x:c r="X90" s="18" t="str">
        <x:v>NORFOLK AVENUE</x:v>
      </x:c>
      <x:c r="Y90" s="18"/>
      <x:c r="Z90" s="18" t="str">
        <x:v>EASTON</x:v>
      </x:c>
      <x:c r="AA90" s="20"/>
      <x:c r="AB90" s="23" t="str">
        <x:v>ONE NORFOLK AVENUE REALTY LLC</x:v>
      </x:c>
      <x:c r="AC90" s="23" t="str">
        <x:v>1 NORFOLK AVENUE</x:v>
      </x:c>
      <x:c r="AD90" s="18" t="str">
        <x:v>SOUTH EASTON</x:v>
      </x:c>
      <x:c r="AE90" s="18" t="str">
        <x:v>MA</x:v>
      </x:c>
      <x:c r="AF90" s="20" t="str">
        <x:v>02375</x:v>
      </x:c>
      <x:c r="AG90" s="18"/>
      <x:c r="AH90" s="20" t="str">
        <x:v>17685</x:v>
      </x:c>
      <x:c r="AI90" s="20" t="str">
        <x:v>0315</x:v>
      </x:c>
      <x:c r="AJ90" s="20"/>
      <x:c r="AK90" s="18" t="str">
        <x:v>IND</x:v>
      </x:c>
      <x:c r="AL90" s="18" t="n">
        <x:v>1984</x:v>
      </x:c>
      <x:c r="AM90" s="18" t="n">
        <x:v>79402</x:v>
      </x:c>
      <x:c r="AN90" s="18" t="n">
        <x:v>0</x:v>
      </x:c>
      <x:c r="AO90" s="18" t="n">
        <x:v>78890</x:v>
      </x:c>
      <x:c r="AP90" s="18" t="str">
        <x:v>Industrial</x:v>
      </x:c>
      <x:c r="AQ90" s="18" t="n">
        <x:v>0</x:v>
      </x:c>
      <x:c r="AR90" s="18" t="str">
        <x:v>Acres</x:v>
      </x:c>
      <x:c r="AS90" s="18" t="str">
        <x:v>1</x:v>
      </x:c>
      <x:c r="AT90" s="23" t="str">
        <x:v>Buildings for manufacturing operations</x:v>
      </x:c>
      <x:c r="AU90" s="20" t="str">
        <x:v>88_4000</x:v>
      </x:c>
    </x:row>
    <x:row r="91" ht="15" hidden="0" customHeight="1">
      <x:c r="A91" s="18" t="n">
        <x:v>1572474</x:v>
      </x:c>
      <x:c r="B91" s="20" t="str">
        <x:v>10R-3C</x:v>
      </x:c>
      <x:c r="C91" s="20" t="str">
        <x:v>M_229261_863714</x:v>
      </x:c>
      <x:c r="D91" s="18" t="str">
        <x:v>FEE</x:v>
      </x:c>
      <x:c r="E91" s="18" t="str">
        <x:v>10R</x:v>
      </x:c>
      <x:c r="F91" s="18" t="str">
        <x:v>ASSESS</x:v>
      </x:c>
      <x:c r="G91" s="18"/>
      <x:c r="H91" s="18" t="n">
        <x:v>20160720</x:v>
      </x:c>
      <x:c r="I91" s="18"/>
      <x:c r="J91" s="18" t="str">
        <x:v>N</x:v>
      </x:c>
      <x:c r="K91" s="18" t="n">
        <x:v>88</x:v>
      </x:c>
      <x:c r="L91" s="20" t="str">
        <x:v>10_R_3_C</x:v>
      </x:c>
      <x:c r="M91" s="18" t="n">
        <x:v>599200</x:v>
      </x:c>
      <x:c r="N91" s="18" t="n">
        <x:v>312700</x:v>
      </x:c>
      <x:c r="O91" s="18" t="n">
        <x:v>43300</x:v>
      </x:c>
      <x:c r="P91" s="18" t="n">
        <x:v>955200</x:v>
      </x:c>
      <x:c r="Q91" s="18" t="n">
        <x:v>2026</x:v>
      </x:c>
      <x:c r="R91" s="18" t="n">
        <x:v>1.32</x:v>
      </x:c>
      <x:c r="S91" s="20" t="str">
        <x:v>20240711</x:v>
      </x:c>
      <x:c r="T91" s="18" t="n">
        <x:v>10</x:v>
      </x:c>
      <x:c r="U91" s="20" t="str">
        <x:v>4010</x:v>
      </x:c>
      <x:c r="V91" s="18" t="str">
        <x:v>42 EASTMAN STREET</x:v>
      </x:c>
      <x:c r="W91" s="18" t="str">
        <x:v>42</x:v>
      </x:c>
      <x:c r="X91" s="18" t="str">
        <x:v>EASTMAN STREET</x:v>
      </x:c>
      <x:c r="Y91" s="18"/>
      <x:c r="Z91" s="18" t="str">
        <x:v>EASTON</x:v>
      </x:c>
      <x:c r="AA91" s="20"/>
      <x:c r="AB91" s="23" t="str">
        <x:v>JOHNSON KARL H &amp; PAULETTE TRUSTEES</x:v>
      </x:c>
      <x:c r="AC91" s="23" t="str">
        <x:v>83 CODDING ROAD</x:v>
      </x:c>
      <x:c r="AD91" s="18" t="str">
        <x:v>NORTON</x:v>
      </x:c>
      <x:c r="AE91" s="18" t="str">
        <x:v>MA</x:v>
      </x:c>
      <x:c r="AF91" s="20" t="str">
        <x:v>02766</x:v>
      </x:c>
      <x:c r="AG91" s="18"/>
      <x:c r="AH91" s="20" t="str">
        <x:v>28928</x:v>
      </x:c>
      <x:c r="AI91" s="20" t="str">
        <x:v>138</x:v>
      </x:c>
      <x:c r="AJ91" s="20"/>
      <x:c r="AK91" s="18" t="str">
        <x:v>IND</x:v>
      </x:c>
      <x:c r="AL91" s="18" t="n">
        <x:v>1983</x:v>
      </x:c>
      <x:c r="AM91" s="18" t="n">
        <x:v>12000</x:v>
      </x:c>
      <x:c r="AN91" s="18" t="n">
        <x:v>0</x:v>
      </x:c>
      <x:c r="AO91" s="18" t="n">
        <x:v>12000</x:v>
      </x:c>
      <x:c r="AP91" s="18" t="str">
        <x:v>Pre-Eng Warehs</x:v>
      </x:c>
      <x:c r="AQ91" s="18" t="n">
        <x:v>0</x:v>
      </x:c>
      <x:c r="AR91" s="18" t="str">
        <x:v>Acres</x:v>
      </x:c>
      <x:c r="AS91" s="18" t="str">
        <x:v>1</x:v>
      </x:c>
      <x:c r="AT91" s="23" t="str">
        <x:v>Warehouses for storage of manufactured products</x:v>
      </x:c>
      <x:c r="AU91" s="20" t="str">
        <x:v>88_4010</x:v>
      </x:c>
    </x:row>
    <x:row r="92" ht="15" hidden="0" customHeight="1">
      <x:c r="A92" s="18" t="n">
        <x:v>1614572</x:v>
      </x:c>
      <x:c r="B92" s="20" t="str">
        <x:v>47U-38</x:v>
      </x:c>
      <x:c r="C92" s="20" t="str">
        <x:v>M_235771_864182</x:v>
      </x:c>
      <x:c r="D92" s="18" t="str">
        <x:v>FEE</x:v>
      </x:c>
      <x:c r="E92" s="18" t="str">
        <x:v>47U</x:v>
      </x:c>
      <x:c r="F92" s="18" t="str">
        <x:v>ASSESS</x:v>
      </x:c>
      <x:c r="G92" s="18"/>
      <x:c r="H92" s="18" t="n">
        <x:v>20110623</x:v>
      </x:c>
      <x:c r="I92" s="18"/>
      <x:c r="J92" s="18" t="str">
        <x:v>N</x:v>
      </x:c>
      <x:c r="K92" s="18" t="n">
        <x:v>88</x:v>
      </x:c>
      <x:c r="L92" s="20" t="str">
        <x:v>47_U_38</x:v>
      </x:c>
      <x:c r="M92" s="18" t="n">
        <x:v>400000</x:v>
      </x:c>
      <x:c r="N92" s="18" t="n">
        <x:v>260900</x:v>
      </x:c>
      <x:c r="O92" s="18" t="n">
        <x:v>61600</x:v>
      </x:c>
      <x:c r="P92" s="18" t="n">
        <x:v>722500</x:v>
      </x:c>
      <x:c r="Q92" s="18" t="n">
        <x:v>2026</x:v>
      </x:c>
      <x:c r="R92" s="18" t="n">
        <x:v>0.9400000000000001</x:v>
      </x:c>
      <x:c r="S92" s="20" t="str">
        <x:v>20211101</x:v>
      </x:c>
      <x:c r="T92" s="18" t="n">
        <x:v>1125000</x:v>
      </x:c>
      <x:c r="U92" s="20" t="str">
        <x:v>4010</x:v>
      </x:c>
      <x:c r="V92" s="18" t="str">
        <x:v>920 WASHINGTON STREET</x:v>
      </x:c>
      <x:c r="W92" s="18" t="str">
        <x:v>920</x:v>
      </x:c>
      <x:c r="X92" s="18" t="str">
        <x:v>WASHINGTON STREET</x:v>
      </x:c>
      <x:c r="Y92" s="18"/>
      <x:c r="Z92" s="18" t="str">
        <x:v>EASTON</x:v>
      </x:c>
      <x:c r="AA92" s="20"/>
      <x:c r="AB92" s="23" t="str">
        <x:v>920 WASHINGTON STREET REALTY PARTNERS, LLC</x:v>
      </x:c>
      <x:c r="AC92" s="23" t="str">
        <x:v>920 WASHINGTON STREET</x:v>
      </x:c>
      <x:c r="AD92" s="18" t="str">
        <x:v>SOUTH EASTON</x:v>
      </x:c>
      <x:c r="AE92" s="18" t="str">
        <x:v>MA</x:v>
      </x:c>
      <x:c r="AF92" s="20" t="str">
        <x:v>02375</x:v>
      </x:c>
      <x:c r="AG92" s="18"/>
      <x:c r="AH92" s="20" t="str">
        <x:v>27480</x:v>
      </x:c>
      <x:c r="AI92" s="20" t="str">
        <x:v>309</x:v>
      </x:c>
      <x:c r="AJ92" s="20"/>
      <x:c r="AK92" s="18" t="str">
        <x:v>BUS</x:v>
      </x:c>
      <x:c r="AL92" s="18" t="n">
        <x:v>1992</x:v>
      </x:c>
      <x:c r="AM92" s="18" t="n">
        <x:v>6250</x:v>
      </x:c>
      <x:c r="AN92" s="18" t="n">
        <x:v>0</x:v>
      </x:c>
      <x:c r="AO92" s="18" t="n">
        <x:v>6250</x:v>
      </x:c>
      <x:c r="AP92" s="18" t="str">
        <x:v>Pre-Eng Warehs</x:v>
      </x:c>
      <x:c r="AQ92" s="18" t="n">
        <x:v>0</x:v>
      </x:c>
      <x:c r="AR92" s="18" t="str">
        <x:v>Acres</x:v>
      </x:c>
      <x:c r="AS92" s="18" t="str">
        <x:v>1</x:v>
      </x:c>
      <x:c r="AT92" s="23" t="str">
        <x:v>Warehouses for storage of manufactured products</x:v>
      </x:c>
      <x:c r="AU92" s="20" t="str">
        <x:v>88_4010</x:v>
      </x:c>
    </x:row>
    <x:row r="93" ht="15" hidden="0" customHeight="1">
      <x:c r="A93" s="18" t="n">
        <x:v>1664309</x:v>
      </x:c>
      <x:c r="B93" s="20" t="str">
        <x:v>57U-18A</x:v>
      </x:c>
      <x:c r="C93" s="20" t="str">
        <x:v>M_235996_861378</x:v>
      </x:c>
      <x:c r="D93" s="18" t="str">
        <x:v>FEE</x:v>
      </x:c>
      <x:c r="E93" s="18" t="str">
        <x:v>57U</x:v>
      </x:c>
      <x:c r="F93" s="18" t="str">
        <x:v>ASSESS</x:v>
      </x:c>
      <x:c r="G93" s="18"/>
      <x:c r="H93" s="18" t="n">
        <x:v>20110623</x:v>
      </x:c>
      <x:c r="I93" s="18"/>
      <x:c r="J93" s="18" t="str">
        <x:v>N</x:v>
      </x:c>
      <x:c r="K93" s="18" t="n">
        <x:v>88</x:v>
      </x:c>
      <x:c r="L93" s="20" t="str">
        <x:v>57_U_18_A</x:v>
      </x:c>
      <x:c r="M93" s="18" t="n">
        <x:v>4135400</x:v>
      </x:c>
      <x:c r="N93" s="18" t="n">
        <x:v>1105900</x:v>
      </x:c>
      <x:c r="O93" s="18" t="n">
        <x:v>92600</x:v>
      </x:c>
      <x:c r="P93" s="18" t="n">
        <x:v>5333900</x:v>
      </x:c>
      <x:c r="Q93" s="18" t="n">
        <x:v>2026</x:v>
      </x:c>
      <x:c r="R93" s="18" t="n">
        <x:v>5.51</x:v>
      </x:c>
      <x:c r="S93" s="20" t="str">
        <x:v>20180109</x:v>
      </x:c>
      <x:c r="T93" s="18" t="n">
        <x:v>11251134</x:v>
      </x:c>
      <x:c r="U93" s="20" t="str">
        <x:v>3160</x:v>
      </x:c>
      <x:c r="V93" s="18" t="str">
        <x:v>594 TURNPIKE STREET</x:v>
      </x:c>
      <x:c r="W93" s="18" t="str">
        <x:v>594</x:v>
      </x:c>
      <x:c r="X93" s="18" t="str">
        <x:v>TURNPIKE STREET</x:v>
      </x:c>
      <x:c r="Y93" s="18"/>
      <x:c r="Z93" s="18" t="str">
        <x:v>EASTON</x:v>
      </x:c>
      <x:c r="AA93" s="20"/>
      <x:c r="AB93" s="23" t="str">
        <x:v>ESP 135 LLC</x:v>
      </x:c>
      <x:c r="AC93" s="23" t="str">
        <x:v>PO BOX# 71870</x:v>
      </x:c>
      <x:c r="AD93" s="18" t="str">
        <x:v>SALT LAKE CITY</x:v>
      </x:c>
      <x:c r="AE93" s="18" t="str">
        <x:v>UT</x:v>
      </x:c>
      <x:c r="AF93" s="20" t="str">
        <x:v>84171</x:v>
      </x:c>
      <x:c r="AG93" s="18"/>
      <x:c r="AH93" s="20" t="str">
        <x:v>24230</x:v>
      </x:c>
      <x:c r="AI93" s="20" t="str">
        <x:v>0313</x:v>
      </x:c>
      <x:c r="AJ93" s="20"/>
      <x:c r="AK93" s="18" t="str">
        <x:v>IND</x:v>
      </x:c>
      <x:c r="AL93" s="18" t="n">
        <x:v>1985</x:v>
      </x:c>
      <x:c r="AM93" s="18" t="n">
        <x:v>67580</x:v>
      </x:c>
      <x:c r="AN93" s="18" t="n">
        <x:v>0</x:v>
      </x:c>
      <x:c r="AO93" s="18" t="n">
        <x:v>67540</x:v>
      </x:c>
      <x:c r="AP93" s="18" t="str">
        <x:v>Self Stg</x:v>
      </x:c>
      <x:c r="AQ93" s="18" t="n">
        <x:v>0</x:v>
      </x:c>
      <x:c r="AR93" s="18" t="str">
        <x:v>Acres</x:v>
      </x:c>
      <x:c r="AS93" s="18" t="str">
        <x:v>1</x:v>
      </x:c>
      <x:c r="AT93" s="23" t="str">
        <x:v>Other Storage, Warehouse, and Distribution facilities (see also usecode 401)</x:v>
      </x:c>
      <x:c r="AU93" s="20" t="str">
        <x:v>88_3160</x:v>
      </x:c>
    </x:row>
    <x:row r="94" ht="15" hidden="0" customHeight="1">
      <x:c r="A94" s="18" t="n">
        <x:v>1738130</x:v>
      </x:c>
      <x:c r="B94" s="20" t="str">
        <x:v>9R-7C</x:v>
      </x:c>
      <x:c r="C94" s="20" t="str">
        <x:v>M_228332_864099</x:v>
      </x:c>
      <x:c r="D94" s="18" t="str">
        <x:v>FEE</x:v>
      </x:c>
      <x:c r="E94" s="18" t="str">
        <x:v>9R</x:v>
      </x:c>
      <x:c r="F94" s="18" t="str">
        <x:v>ASSESS</x:v>
      </x:c>
      <x:c r="G94" s="18"/>
      <x:c r="H94" s="18" t="n">
        <x:v>20110623</x:v>
      </x:c>
      <x:c r="I94" s="18"/>
      <x:c r="J94" s="18" t="str">
        <x:v>N</x:v>
      </x:c>
      <x:c r="K94" s="18" t="n">
        <x:v>88</x:v>
      </x:c>
      <x:c r="L94" s="20" t="str">
        <x:v>9_R_7_C</x:v>
      </x:c>
      <x:c r="M94" s="18" t="n">
        <x:v>1308900</x:v>
      </x:c>
      <x:c r="N94" s="18" t="n">
        <x:v>616500</x:v>
      </x:c>
      <x:c r="O94" s="18" t="n">
        <x:v>129300</x:v>
      </x:c>
      <x:c r="P94" s="18" t="n">
        <x:v>2054700</x:v>
      </x:c>
      <x:c r="Q94" s="18" t="n">
        <x:v>2026</x:v>
      </x:c>
      <x:c r="R94" s="18" t="n">
        <x:v>8.14</x:v>
      </x:c>
      <x:c r="S94" s="20" t="str">
        <x:v>20140501</x:v>
      </x:c>
      <x:c r="T94" s="18" t="n">
        <x:v>960000</x:v>
      </x:c>
      <x:c r="U94" s="20" t="str">
        <x:v>4010</x:v>
      </x:c>
      <x:c r="V94" s="18" t="str">
        <x:v>117 EASTMAN STREET</x:v>
      </x:c>
      <x:c r="W94" s="18" t="str">
        <x:v>117</x:v>
      </x:c>
      <x:c r="X94" s="18" t="str">
        <x:v>EASTMAN STREET</x:v>
      </x:c>
      <x:c r="Y94" s="18"/>
      <x:c r="Z94" s="18" t="str">
        <x:v>EASTON</x:v>
      </x:c>
      <x:c r="AA94" s="20"/>
      <x:c r="AB94" s="23" t="str">
        <x:v>117 EASTMAN LLC</x:v>
      </x:c>
      <x:c r="AC94" s="23" t="str">
        <x:v>117 EASTMAN STREET</x:v>
      </x:c>
      <x:c r="AD94" s="18" t="str">
        <x:v>SOUTH EASTON</x:v>
      </x:c>
      <x:c r="AE94" s="18" t="str">
        <x:v>MA</x:v>
      </x:c>
      <x:c r="AF94" s="20" t="str">
        <x:v>02375</x:v>
      </x:c>
      <x:c r="AG94" s="18"/>
      <x:c r="AH94" s="20" t="str">
        <x:v>21658</x:v>
      </x:c>
      <x:c r="AI94" s="20" t="str">
        <x:v>0150</x:v>
      </x:c>
      <x:c r="AJ94" s="20"/>
      <x:c r="AK94" s="18" t="str">
        <x:v>IND</x:v>
      </x:c>
      <x:c r="AL94" s="18" t="n">
        <x:v>1982</x:v>
      </x:c>
      <x:c r="AM94" s="18" t="n">
        <x:v>30844</x:v>
      </x:c>
      <x:c r="AN94" s="18" t="n">
        <x:v>0</x:v>
      </x:c>
      <x:c r="AO94" s="18" t="n">
        <x:v>22444</x:v>
      </x:c>
      <x:c r="AP94" s="18" t="str">
        <x:v>Whse-Office</x:v>
      </x:c>
      <x:c r="AQ94" s="18" t="n">
        <x:v>0</x:v>
      </x:c>
      <x:c r="AR94" s="18" t="str">
        <x:v>Acres</x:v>
      </x:c>
      <x:c r="AS94" s="18" t="str">
        <x:v>2</x:v>
      </x:c>
      <x:c r="AT94" s="23" t="str">
        <x:v>Warehouses for storage of manufactured products</x:v>
      </x:c>
      <x:c r="AU94" s="20" t="str">
        <x:v>88_4010</x:v>
      </x:c>
    </x:row>
    <x:row r="95" ht="15" hidden="0" customHeight="1">
      <x:c r="A95" s="18" t="n">
        <x:v>1746552</x:v>
      </x:c>
      <x:c r="B95" s="20" t="str">
        <x:v>54U-225</x:v>
      </x:c>
      <x:c r="C95" s="20" t="str">
        <x:v>M_236136_862257</x:v>
      </x:c>
      <x:c r="D95" s="18" t="str">
        <x:v>FEE</x:v>
      </x:c>
      <x:c r="E95" s="18" t="str">
        <x:v>54U</x:v>
      </x:c>
      <x:c r="F95" s="18" t="str">
        <x:v>ASSESS</x:v>
      </x:c>
      <x:c r="G95" s="18"/>
      <x:c r="H95" s="18" t="n">
        <x:v>20160722</x:v>
      </x:c>
      <x:c r="I95" s="18"/>
      <x:c r="J95" s="18" t="str">
        <x:v>N</x:v>
      </x:c>
      <x:c r="K95" s="18" t="n">
        <x:v>88</x:v>
      </x:c>
      <x:c r="L95" s="20" t="str">
        <x:v>54_U_225</x:v>
      </x:c>
      <x:c r="M95" s="18" t="n">
        <x:v>600500</x:v>
      </x:c>
      <x:c r="N95" s="18" t="n">
        <x:v>499400</x:v>
      </x:c>
      <x:c r="O95" s="18" t="n">
        <x:v>91100</x:v>
      </x:c>
      <x:c r="P95" s="18" t="n">
        <x:v>1191000</x:v>
      </x:c>
      <x:c r="Q95" s="18" t="n">
        <x:v>2026</x:v>
      </x:c>
      <x:c r="R95" s="18" t="n">
        <x:v>13.01</x:v>
      </x:c>
      <x:c r="S95" s="20" t="str">
        <x:v>20020417</x:v>
      </x:c>
      <x:c r="T95" s="18" t="n">
        <x:v>205000</x:v>
      </x:c>
      <x:c r="U95" s="20" t="str">
        <x:v>4010</x:v>
      </x:c>
      <x:c r="V95" s="18" t="str">
        <x:v>28 FOUNDRY STREET</x:v>
      </x:c>
      <x:c r="W95" s="18" t="str">
        <x:v>28</x:v>
      </x:c>
      <x:c r="X95" s="18" t="str">
        <x:v>FOUNDRY STREET</x:v>
      </x:c>
      <x:c r="Y95" s="18"/>
      <x:c r="Z95" s="18" t="str">
        <x:v>EASTON</x:v>
      </x:c>
      <x:c r="AA95" s="20"/>
      <x:c r="AB95" s="23" t="str">
        <x:v>EASTON PARTNERS L L C</x:v>
      </x:c>
      <x:c r="AC95" s="23" t="str">
        <x:v>28 FOUNDRY STREET</x:v>
      </x:c>
      <x:c r="AD95" s="18" t="str">
        <x:v>SOUTH EASTON</x:v>
      </x:c>
      <x:c r="AE95" s="18" t="str">
        <x:v>MA</x:v>
      </x:c>
      <x:c r="AF95" s="20" t="str">
        <x:v>02375</x:v>
      </x:c>
      <x:c r="AG95" s="18"/>
      <x:c r="AH95" s="20" t="str">
        <x:v>10470</x:v>
      </x:c>
      <x:c r="AI95" s="20" t="str">
        <x:v>0120</x:v>
      </x:c>
      <x:c r="AJ95" s="20"/>
      <x:c r="AK95" s="18" t="str">
        <x:v>IND</x:v>
      </x:c>
      <x:c r="AL95" s="18" t="n">
        <x:v>2002</x:v>
      </x:c>
      <x:c r="AM95" s="18" t="n">
        <x:v>11200</x:v>
      </x:c>
      <x:c r="AN95" s="18" t="n">
        <x:v>0</x:v>
      </x:c>
      <x:c r="AO95" s="18" t="n">
        <x:v>11200</x:v>
      </x:c>
      <x:c r="AP95" s="18" t="str">
        <x:v>Pre-Eng Warehs</x:v>
      </x:c>
      <x:c r="AQ95" s="18" t="n">
        <x:v>0</x:v>
      </x:c>
      <x:c r="AR95" s="18" t="str">
        <x:v>Acres</x:v>
      </x:c>
      <x:c r="AS95" s="18" t="str">
        <x:v>1</x:v>
      </x:c>
      <x:c r="AT95" s="23" t="str">
        <x:v>Warehouses for storage of manufactured products</x:v>
      </x:c>
      <x:c r="AU95" s="20" t="str">
        <x:v>88_4010</x:v>
      </x:c>
    </x:row>
    <x:row r="96" ht="15" hidden="0" customHeight="1">
      <x:c r="A96" s="18" t="n">
        <x:v>1800342</x:v>
      </x:c>
      <x:c r="B96" s="20" t="str">
        <x:v>33U-80</x:v>
      </x:c>
      <x:c r="C96" s="20" t="str">
        <x:v>M_234950_866467</x:v>
      </x:c>
      <x:c r="D96" s="18" t="str">
        <x:v>FEE</x:v>
      </x:c>
      <x:c r="E96" s="18" t="str">
        <x:v>33U</x:v>
      </x:c>
      <x:c r="F96" s="18" t="str">
        <x:v>ASSESS</x:v>
      </x:c>
      <x:c r="G96" s="18"/>
      <x:c r="H96" s="18" t="n">
        <x:v>20160203</x:v>
      </x:c>
      <x:c r="I96" s="18"/>
      <x:c r="J96" s="18" t="str">
        <x:v>N</x:v>
      </x:c>
      <x:c r="K96" s="18" t="n">
        <x:v>88</x:v>
      </x:c>
      <x:c r="L96" s="20" t="str">
        <x:v>33_U_80</x:v>
      </x:c>
      <x:c r="M96" s="18" t="n">
        <x:v>1282000</x:v>
      </x:c>
      <x:c r="N96" s="18" t="n">
        <x:v>563800</x:v>
      </x:c>
      <x:c r="O96" s="18" t="n">
        <x:v>65400</x:v>
      </x:c>
      <x:c r="P96" s="18" t="n">
        <x:v>1911200</x:v>
      </x:c>
      <x:c r="Q96" s="18" t="n">
        <x:v>2026</x:v>
      </x:c>
      <x:c r="R96" s="18" t="n">
        <x:v>2</x:v>
      </x:c>
      <x:c r="S96" s="20" t="str">
        <x:v>19960502</x:v>
      </x:c>
      <x:c r="T96" s="18" t="n">
        <x:v>667000</x:v>
      </x:c>
      <x:c r="U96" s="20" t="str">
        <x:v>4000</x:v>
      </x:c>
      <x:c r="V96" s="18" t="str">
        <x:v>18 PLYMOUTH DRIVE</x:v>
      </x:c>
      <x:c r="W96" s="18" t="str">
        <x:v>18</x:v>
      </x:c>
      <x:c r="X96" s="18" t="str">
        <x:v>PLYMOUTH DRIVE</x:v>
      </x:c>
      <x:c r="Y96" s="18"/>
      <x:c r="Z96" s="18" t="str">
        <x:v>EASTON</x:v>
      </x:c>
      <x:c r="AA96" s="20"/>
      <x:c r="AB96" s="23" t="str">
        <x:v>TROPEANO CARMEN &amp; MARIA TRS</x:v>
      </x:c>
      <x:c r="AC96" s="23" t="str">
        <x:v>18 PLYMOUTH DRIVE</x:v>
      </x:c>
      <x:c r="AD96" s="18" t="str">
        <x:v>SOUTH EASTON</x:v>
      </x:c>
      <x:c r="AE96" s="18" t="str">
        <x:v>MA</x:v>
      </x:c>
      <x:c r="AF96" s="20" t="str">
        <x:v>02375</x:v>
      </x:c>
      <x:c r="AG96" s="18" t="str">
        <x:v>USA</x:v>
      </x:c>
      <x:c r="AH96" s="20" t="str">
        <x:v>6731</x:v>
      </x:c>
      <x:c r="AI96" s="20" t="str">
        <x:v>0243</x:v>
      </x:c>
      <x:c r="AJ96" s="20"/>
      <x:c r="AK96" s="18" t="str">
        <x:v>IND</x:v>
      </x:c>
      <x:c r="AL96" s="18" t="n">
        <x:v>1982</x:v>
      </x:c>
      <x:c r="AM96" s="18" t="n">
        <x:v>25000</x:v>
      </x:c>
      <x:c r="AN96" s="18" t="n">
        <x:v>0</x:v>
      </x:c>
      <x:c r="AO96" s="18" t="n">
        <x:v>24800</x:v>
      </x:c>
      <x:c r="AP96" s="18" t="str">
        <x:v>Industrial</x:v>
      </x:c>
      <x:c r="AQ96" s="18" t="n">
        <x:v>0</x:v>
      </x:c>
      <x:c r="AR96" s="18" t="str">
        <x:v>Acres</x:v>
      </x:c>
      <x:c r="AS96" s="18" t="str">
        <x:v>1</x:v>
      </x:c>
      <x:c r="AT96" s="23" t="str">
        <x:v>Buildings for manufacturing operations</x:v>
      </x:c>
      <x:c r="AU96" s="20" t="str">
        <x:v>88_4000</x:v>
      </x:c>
    </x:row>
    <x:row r="97" ht="15" hidden="0" customHeight="1">
      <x:c r="A97" s="18" t="n">
        <x:v>1841948</x:v>
      </x:c>
      <x:c r="B97" s="20" t="str">
        <x:v>9R-7F</x:v>
      </x:c>
      <x:c r="C97" s="20" t="str">
        <x:v>M_228458_864051</x:v>
      </x:c>
      <x:c r="D97" s="18" t="str">
        <x:v>FEE</x:v>
      </x:c>
      <x:c r="E97" s="18" t="str">
        <x:v>9R</x:v>
      </x:c>
      <x:c r="F97" s="18" t="str">
        <x:v>ASSESS</x:v>
      </x:c>
      <x:c r="G97" s="18"/>
      <x:c r="H97" s="18" t="n">
        <x:v>20110623</x:v>
      </x:c>
      <x:c r="I97" s="18"/>
      <x:c r="J97" s="18" t="str">
        <x:v>N</x:v>
      </x:c>
      <x:c r="K97" s="18" t="n">
        <x:v>88</x:v>
      </x:c>
      <x:c r="L97" s="20" t="str">
        <x:v>9_R_7_F</x:v>
      </x:c>
      <x:c r="M97" s="18" t="n">
        <x:v>1335700</x:v>
      </x:c>
      <x:c r="N97" s="18" t="n">
        <x:v>688000</x:v>
      </x:c>
      <x:c r="O97" s="18" t="n">
        <x:v>58600</x:v>
      </x:c>
      <x:c r="P97" s="18" t="n">
        <x:v>2082300</x:v>
      </x:c>
      <x:c r="Q97" s="18" t="n">
        <x:v>2026</x:v>
      </x:c>
      <x:c r="R97" s="18" t="n">
        <x:v>2.95</x:v>
      </x:c>
      <x:c r="S97" s="20" t="str">
        <x:v>20021008</x:v>
      </x:c>
      <x:c r="T97" s="18" t="n">
        <x:v>1250000</x:v>
      </x:c>
      <x:c r="U97" s="20" t="str">
        <x:v>4010</x:v>
      </x:c>
      <x:c r="V97" s="18" t="str">
        <x:v>107 EASTMAN STREET</x:v>
      </x:c>
      <x:c r="W97" s="18" t="str">
        <x:v>107</x:v>
      </x:c>
      <x:c r="X97" s="18" t="str">
        <x:v>EASTMAN STREET</x:v>
      </x:c>
      <x:c r="Y97" s="18"/>
      <x:c r="Z97" s="18" t="str">
        <x:v>EASTON</x:v>
      </x:c>
      <x:c r="AA97" s="20"/>
      <x:c r="AB97" s="23" t="str">
        <x:v>WSS REALTY LLC</x:v>
      </x:c>
      <x:c r="AC97" s="23" t="str">
        <x:v>107 EASTMAN STREET</x:v>
      </x:c>
      <x:c r="AD97" s="18" t="str">
        <x:v>SOUTH EASTON</x:v>
      </x:c>
      <x:c r="AE97" s="18" t="str">
        <x:v>MA</x:v>
      </x:c>
      <x:c r="AF97" s="20" t="str">
        <x:v>02375</x:v>
      </x:c>
      <x:c r="AG97" s="18"/>
      <x:c r="AH97" s="20" t="str">
        <x:v>11047</x:v>
      </x:c>
      <x:c r="AI97" s="20" t="str">
        <x:v>0273</x:v>
      </x:c>
      <x:c r="AJ97" s="20"/>
      <x:c r="AK97" s="18" t="str">
        <x:v>IND</x:v>
      </x:c>
      <x:c r="AL97" s="18" t="n">
        <x:v>1973</x:v>
      </x:c>
      <x:c r="AM97" s="18" t="n">
        <x:v>29300</x:v>
      </x:c>
      <x:c r="AN97" s="18" t="n">
        <x:v>0</x:v>
      </x:c>
      <x:c r="AO97" s="18" t="n">
        <x:v>29300</x:v>
      </x:c>
      <x:c r="AP97" s="18" t="str">
        <x:v>Pre-Eng Warehs</x:v>
      </x:c>
      <x:c r="AQ97" s="18" t="n">
        <x:v>0</x:v>
      </x:c>
      <x:c r="AR97" s="18" t="str">
        <x:v>Acres</x:v>
      </x:c>
      <x:c r="AS97" s="18" t="str">
        <x:v>1</x:v>
      </x:c>
      <x:c r="AT97" s="23" t="str">
        <x:v>Warehouses for storage of manufactured products</x:v>
      </x:c>
      <x:c r="AU97" s="20" t="str">
        <x:v>88_4010</x:v>
      </x:c>
    </x:row>
    <x:row r="98" ht="15" hidden="0" customHeight="1">
      <x:c r="A98" s="18" t="n">
        <x:v>1842273</x:v>
      </x:c>
      <x:c r="B98" s="20" t="str">
        <x:v>33U-76B</x:v>
      </x:c>
      <x:c r="C98" s="20" t="str">
        <x:v>M_234937_866357</x:v>
      </x:c>
      <x:c r="D98" s="18" t="str">
        <x:v>FEE</x:v>
      </x:c>
      <x:c r="E98" s="18" t="str">
        <x:v>33U</x:v>
      </x:c>
      <x:c r="F98" s="18" t="str">
        <x:v>ASSESS</x:v>
      </x:c>
      <x:c r="G98" s="18"/>
      <x:c r="H98" s="18" t="n">
        <x:v>20160203</x:v>
      </x:c>
      <x:c r="I98" s="18"/>
      <x:c r="J98" s="18" t="str">
        <x:v>N</x:v>
      </x:c>
      <x:c r="K98" s="18" t="n">
        <x:v>88</x:v>
      </x:c>
      <x:c r="L98" s="20" t="str">
        <x:v>33_U_76_B</x:v>
      </x:c>
      <x:c r="M98" s="18" t="n">
        <x:v>1434200</x:v>
      </x:c>
      <x:c r="N98" s="18" t="n">
        <x:v>931500</x:v>
      </x:c>
      <x:c r="O98" s="18" t="n">
        <x:v>173700</x:v>
      </x:c>
      <x:c r="P98" s="18" t="n">
        <x:v>2539400</x:v>
      </x:c>
      <x:c r="Q98" s="18" t="n">
        <x:v>2026</x:v>
      </x:c>
      <x:c r="R98" s="18" t="n">
        <x:v>3.83</x:v>
      </x:c>
      <x:c r="S98" s="20" t="str">
        <x:v>20190823</x:v>
      </x:c>
      <x:c r="T98" s="18" t="n">
        <x:v>100</x:v>
      </x:c>
      <x:c r="U98" s="20" t="str">
        <x:v>4010</x:v>
      </x:c>
      <x:c r="V98" s="18" t="str">
        <x:v>15 PLYMOUTH DRIVE</x:v>
      </x:c>
      <x:c r="W98" s="18" t="str">
        <x:v>15</x:v>
      </x:c>
      <x:c r="X98" s="18" t="str">
        <x:v>PLYMOUTH DRIVE</x:v>
      </x:c>
      <x:c r="Y98" s="18"/>
      <x:c r="Z98" s="18" t="str">
        <x:v>EASTON</x:v>
      </x:c>
      <x:c r="AA98" s="20"/>
      <x:c r="AB98" s="23" t="str">
        <x:v>BERISH STEPHEN &amp; BERISH JAME DOUGLAS TRUSTEES</x:v>
      </x:c>
      <x:c r="AC98" s="23" t="str">
        <x:v>7 CABOT PLACE SUITE 1</x:v>
      </x:c>
      <x:c r="AD98" s="18" t="str">
        <x:v>STOUGHTON</x:v>
      </x:c>
      <x:c r="AE98" s="18" t="str">
        <x:v>MA</x:v>
      </x:c>
      <x:c r="AF98" s="20" t="str">
        <x:v>02072</x:v>
      </x:c>
      <x:c r="AG98" s="18"/>
      <x:c r="AH98" s="20" t="str">
        <x:v>25307</x:v>
      </x:c>
      <x:c r="AI98" s="20" t="str">
        <x:v>265</x:v>
      </x:c>
      <x:c r="AJ98" s="20"/>
      <x:c r="AK98" s="18" t="str">
        <x:v>IND</x:v>
      </x:c>
      <x:c r="AL98" s="18" t="n">
        <x:v>1984</x:v>
      </x:c>
      <x:c r="AM98" s="18" t="n">
        <x:v>37300</x:v>
      </x:c>
      <x:c r="AN98" s="18" t="n">
        <x:v>0</x:v>
      </x:c>
      <x:c r="AO98" s="18" t="n">
        <x:v>37300</x:v>
      </x:c>
      <x:c r="AP98" s="18" t="str">
        <x:v>Industrial</x:v>
      </x:c>
      <x:c r="AQ98" s="18" t="n">
        <x:v>0</x:v>
      </x:c>
      <x:c r="AR98" s="18" t="str">
        <x:v>Acres</x:v>
      </x:c>
      <x:c r="AS98" s="18" t="str">
        <x:v>1</x:v>
      </x:c>
      <x:c r="AT98" s="23" t="str">
        <x:v>Warehouses for storage of manufactured products</x:v>
      </x:c>
      <x:c r="AU98" s="20" t="str">
        <x:v>88_4010</x:v>
      </x:c>
    </x:row>
    <x:row r="99" ht="15" hidden="0" customHeight="1">
      <x:c r="A99" s="18" t="n">
        <x:v>1857653</x:v>
      </x:c>
      <x:c r="B99" s="20" t="str">
        <x:v>37U-68</x:v>
      </x:c>
      <x:c r="C99" s="20" t="str">
        <x:v>M_235109_865742</x:v>
      </x:c>
      <x:c r="D99" s="18" t="str">
        <x:v>FEE</x:v>
      </x:c>
      <x:c r="E99" s="18" t="str">
        <x:v>37U</x:v>
      </x:c>
      <x:c r="F99" s="18" t="str">
        <x:v>ASSESS</x:v>
      </x:c>
      <x:c r="G99" s="18"/>
      <x:c r="H99" s="18" t="n">
        <x:v>20110623</x:v>
      </x:c>
      <x:c r="I99" s="18"/>
      <x:c r="J99" s="18" t="str">
        <x:v>N</x:v>
      </x:c>
      <x:c r="K99" s="18" t="n">
        <x:v>88</x:v>
      </x:c>
      <x:c r="L99" s="20" t="str">
        <x:v>37_U_68</x:v>
      </x:c>
      <x:c r="M99" s="18" t="n">
        <x:v>289500</x:v>
      </x:c>
      <x:c r="N99" s="18" t="n">
        <x:v>464300</x:v>
      </x:c>
      <x:c r="O99" s="18" t="n">
        <x:v>125000</x:v>
      </x:c>
      <x:c r="P99" s="18" t="n">
        <x:v>878800</x:v>
      </x:c>
      <x:c r="Q99" s="18" t="n">
        <x:v>2026</x:v>
      </x:c>
      <x:c r="R99" s="18" t="n">
        <x:v>1.49</x:v>
      </x:c>
      <x:c r="S99" s="20" t="str">
        <x:v>20091002</x:v>
      </x:c>
      <x:c r="T99" s="18" t="n">
        <x:v>762000</x:v>
      </x:c>
      <x:c r="U99" s="20" t="str">
        <x:v>3310</x:v>
      </x:c>
      <x:c r="V99" s="18" t="str">
        <x:v>694 WASHINGTON STREET</x:v>
      </x:c>
      <x:c r="W99" s="18" t="str">
        <x:v>694</x:v>
      </x:c>
      <x:c r="X99" s="18" t="str">
        <x:v>WASHINGTON STREET</x:v>
      </x:c>
      <x:c r="Y99" s="18"/>
      <x:c r="Z99" s="18" t="str">
        <x:v>EASTON</x:v>
      </x:c>
      <x:c r="AA99" s="20"/>
      <x:c r="AB99" s="23" t="str">
        <x:v>GUTHRIE ROBERT J TRUSTEE</x:v>
      </x:c>
      <x:c r="AC99" s="23" t="str">
        <x:v>694 WASHINGTON STREET</x:v>
      </x:c>
      <x:c r="AD99" s="18" t="str">
        <x:v>SOUTH EASTON</x:v>
      </x:c>
      <x:c r="AE99" s="18" t="str">
        <x:v>MA</x:v>
      </x:c>
      <x:c r="AF99" s="20" t="str">
        <x:v>02375</x:v>
      </x:c>
      <x:c r="AG99" s="18"/>
      <x:c r="AH99" s="20" t="str">
        <x:v>18380</x:v>
      </x:c>
      <x:c r="AI99" s="20" t="str">
        <x:v>0034</x:v>
      </x:c>
      <x:c r="AJ99" s="20"/>
      <x:c r="AK99" s="18" t="str">
        <x:v>BUS</x:v>
      </x:c>
      <x:c r="AL99" s="18" t="n">
        <x:v>1945</x:v>
      </x:c>
      <x:c r="AM99" s="18" t="n">
        <x:v>6521</x:v>
      </x:c>
      <x:c r="AN99" s="18" t="n">
        <x:v>0</x:v>
      </x:c>
      <x:c r="AO99" s="18" t="n">
        <x:v>6101</x:v>
      </x:c>
      <x:c r="AP99" s="18" t="str">
        <x:v>Service Shop</x:v>
      </x:c>
      <x:c r="AQ99" s="18" t="n">
        <x:v>0</x:v>
      </x:c>
      <x:c r="AR99" s="18" t="str">
        <x:v>Acres</x:v>
      </x:c>
      <x:c r="AS99" s="18" t="str">
        <x:v>1</x:v>
      </x:c>
      <x:c r="AT99" s="23" t="str">
        <x:v>Automotive Supplies Sales and Service</x:v>
      </x:c>
      <x:c r="AU99" s="20" t="str">
        <x:v>88_3310</x:v>
      </x:c>
    </x:row>
    <x:row r="100" ht="15" hidden="0" customHeight="1">
      <x:c r="A100" s="18" t="n">
        <x:v>1894223</x:v>
      </x:c>
      <x:c r="B100" s="20" t="str">
        <x:v>34U-5B</x:v>
      </x:c>
      <x:c r="C100" s="20" t="str">
        <x:v>M_235252_866801</x:v>
      </x:c>
      <x:c r="D100" s="18" t="str">
        <x:v>FEE</x:v>
      </x:c>
      <x:c r="E100" s="18" t="str">
        <x:v>34U</x:v>
      </x:c>
      <x:c r="F100" s="18" t="str">
        <x:v>ASSESS</x:v>
      </x:c>
      <x:c r="G100" s="18"/>
      <x:c r="H100" s="18" t="n">
        <x:v>20160203</x:v>
      </x:c>
      <x:c r="I100" s="18"/>
      <x:c r="J100" s="18" t="str">
        <x:v>N</x:v>
      </x:c>
      <x:c r="K100" s="18" t="n">
        <x:v>88</x:v>
      </x:c>
      <x:c r="L100" s="20" t="str">
        <x:v>34_U_5_B</x:v>
      </x:c>
      <x:c r="M100" s="18" t="n">
        <x:v>1040900</x:v>
      </x:c>
      <x:c r="N100" s="18" t="n">
        <x:v>536700</x:v>
      </x:c>
      <x:c r="O100" s="18" t="n">
        <x:v>171100</x:v>
      </x:c>
      <x:c r="P100" s="18" t="n">
        <x:v>1748700</x:v>
      </x:c>
      <x:c r="Q100" s="18" t="n">
        <x:v>2026</x:v>
      </x:c>
      <x:c r="R100" s="18" t="n">
        <x:v>2.18</x:v>
      </x:c>
      <x:c r="S100" s="20" t="str">
        <x:v>19940121</x:v>
      </x:c>
      <x:c r="T100" s="18" t="n">
        <x:v>3750000</x:v>
      </x:c>
      <x:c r="U100" s="20" t="str">
        <x:v>4010</x:v>
      </x:c>
      <x:c r="V100" s="18" t="str">
        <x:v>5 NORFOLK AVENUE</x:v>
      </x:c>
      <x:c r="W100" s="18" t="str">
        <x:v>5</x:v>
      </x:c>
      <x:c r="X100" s="18" t="str">
        <x:v>NORFOLK AVENUE</x:v>
      </x:c>
      <x:c r="Y100" s="18"/>
      <x:c r="Z100" s="18" t="str">
        <x:v>EASTON</x:v>
      </x:c>
      <x:c r="AA100" s="20"/>
      <x:c r="AB100" s="23" t="str">
        <x:v>ATLANTIC-DRACUT REALTY LMTD</x:v>
      </x:c>
      <x:c r="AC100" s="23" t="str">
        <x:v>205 NEWBURY STREET</x:v>
      </x:c>
      <x:c r="AD100" s="18" t="str">
        <x:v>FRAMINGHAM</x:v>
      </x:c>
      <x:c r="AE100" s="18" t="str">
        <x:v>MA</x:v>
      </x:c>
      <x:c r="AF100" s="20" t="str">
        <x:v>01701</x:v>
      </x:c>
      <x:c r="AG100" s="18" t="str">
        <x:v>USA</x:v>
      </x:c>
      <x:c r="AH100" s="20" t="str">
        <x:v>5868</x:v>
      </x:c>
      <x:c r="AI100" s="20" t="str">
        <x:v>0053</x:v>
      </x:c>
      <x:c r="AJ100" s="20"/>
      <x:c r="AK100" s="18" t="str">
        <x:v>IND</x:v>
      </x:c>
      <x:c r="AL100" s="18" t="n">
        <x:v>1981</x:v>
      </x:c>
      <x:c r="AM100" s="18" t="n">
        <x:v>20000</x:v>
      </x:c>
      <x:c r="AN100" s="18" t="n">
        <x:v>0</x:v>
      </x:c>
      <x:c r="AO100" s="18" t="n">
        <x:v>20000</x:v>
      </x:c>
      <x:c r="AP100" s="18" t="str">
        <x:v>Industrial</x:v>
      </x:c>
      <x:c r="AQ100" s="18" t="n">
        <x:v>0</x:v>
      </x:c>
      <x:c r="AR100" s="18" t="str">
        <x:v>Acres</x:v>
      </x:c>
      <x:c r="AS100" s="18" t="str">
        <x:v>1</x:v>
      </x:c>
      <x:c r="AT100" s="23" t="str">
        <x:v>Warehouses for storage of manufactured products</x:v>
      </x:c>
      <x:c r="AU100" s="20" t="str">
        <x:v>88_4010</x:v>
      </x:c>
    </x:row>
    <x:row r="101" ht="15" hidden="0" customHeight="1">
      <x:c r="A101" s="18" t="n">
        <x:v>1894226</x:v>
      </x:c>
      <x:c r="B101" s="20" t="str">
        <x:v>34U-5C</x:v>
      </x:c>
      <x:c r="C101" s="20" t="str">
        <x:v>M_235155_866798</x:v>
      </x:c>
      <x:c r="D101" s="18" t="str">
        <x:v>FEE</x:v>
      </x:c>
      <x:c r="E101" s="18" t="str">
        <x:v>34U</x:v>
      </x:c>
      <x:c r="F101" s="18" t="str">
        <x:v>ASSESS</x:v>
      </x:c>
      <x:c r="G101" s="18"/>
      <x:c r="H101" s="18" t="n">
        <x:v>20160203</x:v>
      </x:c>
      <x:c r="I101" s="18"/>
      <x:c r="J101" s="18" t="str">
        <x:v>N</x:v>
      </x:c>
      <x:c r="K101" s="18" t="n">
        <x:v>88</x:v>
      </x:c>
      <x:c r="L101" s="20" t="str">
        <x:v>34_U_5_C</x:v>
      </x:c>
      <x:c r="M101" s="18" t="n">
        <x:v>1024800</x:v>
      </x:c>
      <x:c r="N101" s="18" t="n">
        <x:v>396000</x:v>
      </x:c>
      <x:c r="O101" s="18" t="n">
        <x:v>167200</x:v>
      </x:c>
      <x:c r="P101" s="18" t="n">
        <x:v>1588000</x:v>
      </x:c>
      <x:c r="Q101" s="18" t="n">
        <x:v>2026</x:v>
      </x:c>
      <x:c r="R101" s="18" t="n">
        <x:v>1.1400000000000001</x:v>
      </x:c>
      <x:c r="S101" s="20" t="str">
        <x:v>20080826</x:v>
      </x:c>
      <x:c r="T101" s="18" t="n">
        <x:v>1537500</x:v>
      </x:c>
      <x:c r="U101" s="20" t="str">
        <x:v>4010</x:v>
      </x:c>
      <x:c r="V101" s="18" t="str">
        <x:v>18 BRISTOL DRIVE</x:v>
      </x:c>
      <x:c r="W101" s="18" t="str">
        <x:v>18</x:v>
      </x:c>
      <x:c r="X101" s="18" t="str">
        <x:v>BRISTOL DRIVE</x:v>
      </x:c>
      <x:c r="Y101" s="18"/>
      <x:c r="Z101" s="18" t="str">
        <x:v>EASTON</x:v>
      </x:c>
      <x:c r="AA101" s="20"/>
      <x:c r="AB101" s="23" t="str">
        <x:v>18 BRISTOL DRIVE LLC</x:v>
      </x:c>
      <x:c r="AC101" s="23" t="str">
        <x:v>18 BRISTOL DRIVE</x:v>
      </x:c>
      <x:c r="AD101" s="18" t="str">
        <x:v>SOUTH EASTON</x:v>
      </x:c>
      <x:c r="AE101" s="18" t="str">
        <x:v>MA</x:v>
      </x:c>
      <x:c r="AF101" s="20" t="str">
        <x:v>02375</x:v>
      </x:c>
      <x:c r="AG101" s="18"/>
      <x:c r="AH101" s="20" t="str">
        <x:v>17652</x:v>
      </x:c>
      <x:c r="AI101" s="20" t="str">
        <x:v>0145</x:v>
      </x:c>
      <x:c r="AJ101" s="20"/>
      <x:c r="AK101" s="18" t="str">
        <x:v>IND</x:v>
      </x:c>
      <x:c r="AL101" s="18" t="n">
        <x:v>2000</x:v>
      </x:c>
      <x:c r="AM101" s="18" t="n">
        <x:v>16926</x:v>
      </x:c>
      <x:c r="AN101" s="18" t="n">
        <x:v>0</x:v>
      </x:c>
      <x:c r="AO101" s="18" t="n">
        <x:v>14913</x:v>
      </x:c>
      <x:c r="AP101" s="18" t="str">
        <x:v>Whse-Office</x:v>
      </x:c>
      <x:c r="AQ101" s="18" t="n">
        <x:v>0</x:v>
      </x:c>
      <x:c r="AR101" s="18" t="str">
        <x:v>Acres</x:v>
      </x:c>
      <x:c r="AS101" s="18" t="str">
        <x:v>2</x:v>
      </x:c>
      <x:c r="AT101" s="23" t="str">
        <x:v>Warehouses for storage of manufactured products</x:v>
      </x:c>
      <x:c r="AU101" s="20" t="str">
        <x:v>88_4010</x:v>
      </x:c>
    </x:row>
    <x:row r="102" ht="15" hidden="0" customHeight="1">
      <x:c r="A102" s="18" t="n">
        <x:v>1900994</x:v>
      </x:c>
      <x:c r="B102" s="20" t="str">
        <x:v>55U-22A</x:v>
      </x:c>
      <x:c r="C102" s="20" t="str">
        <x:v>M_235957_861619</x:v>
      </x:c>
      <x:c r="D102" s="18" t="str">
        <x:v>FEE</x:v>
      </x:c>
      <x:c r="E102" s="18" t="str">
        <x:v>55U</x:v>
      </x:c>
      <x:c r="F102" s="18" t="str">
        <x:v>ASSESS</x:v>
      </x:c>
      <x:c r="G102" s="18"/>
      <x:c r="H102" s="18" t="n">
        <x:v>20110623</x:v>
      </x:c>
      <x:c r="I102" s="18"/>
      <x:c r="J102" s="18" t="str">
        <x:v>N</x:v>
      </x:c>
      <x:c r="K102" s="18" t="n">
        <x:v>88</x:v>
      </x:c>
      <x:c r="L102" s="20" t="str">
        <x:v>55_U_22_A</x:v>
      </x:c>
      <x:c r="M102" s="18" t="n">
        <x:v>420700</x:v>
      </x:c>
      <x:c r="N102" s="18" t="n">
        <x:v>300000</x:v>
      </x:c>
      <x:c r="O102" s="18" t="n">
        <x:v>31100</x:v>
      </x:c>
      <x:c r="P102" s="18" t="n">
        <x:v>751800</x:v>
      </x:c>
      <x:c r="Q102" s="18" t="n">
        <x:v>2026</x:v>
      </x:c>
      <x:c r="R102" s="18" t="n">
        <x:v>3</x:v>
      </x:c>
      <x:c r="S102" s="20" t="str">
        <x:v>20050127</x:v>
      </x:c>
      <x:c r="T102" s="18" t="n">
        <x:v>900000</x:v>
      </x:c>
      <x:c r="U102" s="20" t="str">
        <x:v>4000</x:v>
      </x:c>
      <x:c r="V102" s="18" t="str">
        <x:v>570 TURNPIKE STREET</x:v>
      </x:c>
      <x:c r="W102" s="18" t="str">
        <x:v>570</x:v>
      </x:c>
      <x:c r="X102" s="18" t="str">
        <x:v>TURNPIKE STREET</x:v>
      </x:c>
      <x:c r="Y102" s="18"/>
      <x:c r="Z102" s="18" t="str">
        <x:v>EASTON</x:v>
      </x:c>
      <x:c r="AA102" s="20"/>
      <x:c r="AB102" s="23" t="str">
        <x:v>LI JOHN TRUSTEES</x:v>
      </x:c>
      <x:c r="AC102" s="23" t="str">
        <x:v>18 GARY LANE</x:v>
      </x:c>
      <x:c r="AD102" s="18" t="str">
        <x:v>NORTH EASTON</x:v>
      </x:c>
      <x:c r="AE102" s="18" t="str">
        <x:v>MA</x:v>
      </x:c>
      <x:c r="AF102" s="20" t="str">
        <x:v>02356</x:v>
      </x:c>
      <x:c r="AG102" s="18"/>
      <x:c r="AH102" s="20" t="str">
        <x:v>14465</x:v>
      </x:c>
      <x:c r="AI102" s="20" t="str">
        <x:v>0268</x:v>
      </x:c>
      <x:c r="AJ102" s="20"/>
      <x:c r="AK102" s="18" t="str">
        <x:v>BUS</x:v>
      </x:c>
      <x:c r="AL102" s="18" t="n">
        <x:v>1978</x:v>
      </x:c>
      <x:c r="AM102" s="18" t="n">
        <x:v>8000</x:v>
      </x:c>
      <x:c r="AN102" s="18" t="n">
        <x:v>0</x:v>
      </x:c>
      <x:c r="AO102" s="18" t="n">
        <x:v>8000</x:v>
      </x:c>
      <x:c r="AP102" s="18" t="str">
        <x:v>Pre-Eng Mfg</x:v>
      </x:c>
      <x:c r="AQ102" s="18" t="n">
        <x:v>0</x:v>
      </x:c>
      <x:c r="AR102" s="18" t="str">
        <x:v>Acres</x:v>
      </x:c>
      <x:c r="AS102" s="18" t="str">
        <x:v>1</x:v>
      </x:c>
      <x:c r="AT102" s="23" t="str">
        <x:v>Buildings for manufacturing operations</x:v>
      </x:c>
      <x:c r="AU102" s="20" t="str">
        <x:v>88_4000</x:v>
      </x:c>
    </x:row>
    <x:row r="103" ht="15" hidden="0" customHeight="1">
      <x:c r="A103" s="18" t="n">
        <x:v>1913984</x:v>
      </x:c>
      <x:c r="B103" s="20" t="str">
        <x:v>34U-7D</x:v>
      </x:c>
      <x:c r="C103" s="20" t="str">
        <x:v>M_235108_866436</x:v>
      </x:c>
      <x:c r="D103" s="18" t="str">
        <x:v>FEE</x:v>
      </x:c>
      <x:c r="E103" s="18" t="str">
        <x:v>34U</x:v>
      </x:c>
      <x:c r="F103" s="18" t="str">
        <x:v>ASSESS</x:v>
      </x:c>
      <x:c r="G103" s="18"/>
      <x:c r="H103" s="18" t="n">
        <x:v>20160203</x:v>
      </x:c>
      <x:c r="I103" s="18"/>
      <x:c r="J103" s="18" t="str">
        <x:v>N</x:v>
      </x:c>
      <x:c r="K103" s="18" t="n">
        <x:v>88</x:v>
      </x:c>
      <x:c r="L103" s="20" t="str">
        <x:v>34_U_7_D</x:v>
      </x:c>
      <x:c r="M103" s="18" t="n">
        <x:v>1806000</x:v>
      </x:c>
      <x:c r="N103" s="18" t="n">
        <x:v>854500</x:v>
      </x:c>
      <x:c r="O103" s="18" t="n">
        <x:v>110300</x:v>
      </x:c>
      <x:c r="P103" s="18" t="n">
        <x:v>2770800</x:v>
      </x:c>
      <x:c r="Q103" s="18" t="n">
        <x:v>2026</x:v>
      </x:c>
      <x:c r="R103" s="18" t="n">
        <x:v>3.2</x:v>
      </x:c>
      <x:c r="S103" s="20" t="str">
        <x:v>20030923</x:v>
      </x:c>
      <x:c r="T103" s="18" t="n">
        <x:v>1</x:v>
      </x:c>
      <x:c r="U103" s="20" t="str">
        <x:v>4010</x:v>
      </x:c>
      <x:c r="V103" s="18" t="str">
        <x:v>32 NORFOLK AVENUE</x:v>
      </x:c>
      <x:c r="W103" s="18" t="str">
        <x:v>32</x:v>
      </x:c>
      <x:c r="X103" s="18" t="str">
        <x:v>NORFOLK AVENUE</x:v>
      </x:c>
      <x:c r="Y103" s="18"/>
      <x:c r="Z103" s="18" t="str">
        <x:v>EASTON</x:v>
      </x:c>
      <x:c r="AA103" s="20"/>
      <x:c r="AB103" s="23" t="str">
        <x:v>CUCINOTTA BRIAN M TRUSTEE</x:v>
      </x:c>
      <x:c r="AC103" s="23" t="str">
        <x:v>32 NORFOLK AVENUE</x:v>
      </x:c>
      <x:c r="AD103" s="18" t="str">
        <x:v>SOUTH EASTON</x:v>
      </x:c>
      <x:c r="AE103" s="18" t="str">
        <x:v>MA</x:v>
      </x:c>
      <x:c r="AF103" s="20" t="str">
        <x:v>02375</x:v>
      </x:c>
      <x:c r="AG103" s="18"/>
      <x:c r="AH103" s="20" t="str">
        <x:v>12810</x:v>
      </x:c>
      <x:c r="AI103" s="20" t="str">
        <x:v>0247</x:v>
      </x:c>
      <x:c r="AJ103" s="20"/>
      <x:c r="AK103" s="18" t="str">
        <x:v>IND</x:v>
      </x:c>
      <x:c r="AL103" s="18" t="n">
        <x:v>1983</x:v>
      </x:c>
      <x:c r="AM103" s="18" t="n">
        <x:v>34500</x:v>
      </x:c>
      <x:c r="AN103" s="18" t="n">
        <x:v>0</x:v>
      </x:c>
      <x:c r="AO103" s="18" t="n">
        <x:v>34500</x:v>
      </x:c>
      <x:c r="AP103" s="18" t="str">
        <x:v>Industrial</x:v>
      </x:c>
      <x:c r="AQ103" s="18" t="n">
        <x:v>0</x:v>
      </x:c>
      <x:c r="AR103" s="18" t="str">
        <x:v>Acres</x:v>
      </x:c>
      <x:c r="AS103" s="18" t="str">
        <x:v>1</x:v>
      </x:c>
      <x:c r="AT103" s="23" t="str">
        <x:v>Warehouses for storage of manufactured products</x:v>
      </x:c>
      <x:c r="AU103" s="20" t="str">
        <x:v>88_4010</x:v>
      </x:c>
    </x:row>
    <x:row r="104" ht="15" hidden="0" customHeight="1">
      <x:c r="A104" s="18" t="n">
        <x:v>1946806</x:v>
      </x:c>
      <x:c r="B104" s="20" t="str">
        <x:v>29U-7</x:v>
      </x:c>
      <x:c r="C104" s="20" t="str">
        <x:v>M_235379_867216</x:v>
      </x:c>
      <x:c r="D104" s="18" t="str">
        <x:v>FEE</x:v>
      </x:c>
      <x:c r="E104" s="18" t="str">
        <x:v>29U</x:v>
      </x:c>
      <x:c r="F104" s="18" t="str">
        <x:v>ASSESS</x:v>
      </x:c>
      <x:c r="G104" s="18"/>
      <x:c r="H104" s="18" t="n">
        <x:v>20110623</x:v>
      </x:c>
      <x:c r="I104" s="18"/>
      <x:c r="J104" s="18" t="str">
        <x:v>N</x:v>
      </x:c>
      <x:c r="K104" s="18" t="n">
        <x:v>88</x:v>
      </x:c>
      <x:c r="L104" s="20" t="str">
        <x:v>29_U_7</x:v>
      </x:c>
      <x:c r="M104" s="18" t="n">
        <x:v>2577100</x:v>
      </x:c>
      <x:c r="N104" s="18" t="n">
        <x:v>1797000</x:v>
      </x:c>
      <x:c r="O104" s="18" t="n">
        <x:v>96200</x:v>
      </x:c>
      <x:c r="P104" s="18" t="n">
        <x:v>4470300</x:v>
      </x:c>
      <x:c r="Q104" s="18" t="n">
        <x:v>2026</x:v>
      </x:c>
      <x:c r="R104" s="18" t="n">
        <x:v>6.18</x:v>
      </x:c>
      <x:c r="S104" s="20" t="str">
        <x:v>19970130</x:v>
      </x:c>
      <x:c r="T104" s="18" t="n">
        <x:v>1430000</x:v>
      </x:c>
      <x:c r="U104" s="20" t="str">
        <x:v>330I</x:v>
      </x:c>
      <x:c r="V104" s="18" t="str">
        <x:v>135 BELMONT STREET</x:v>
      </x:c>
      <x:c r="W104" s="18" t="str">
        <x:v>135</x:v>
      </x:c>
      <x:c r="X104" s="18" t="str">
        <x:v>BELMONT STREET</x:v>
      </x:c>
      <x:c r="Y104" s="18"/>
      <x:c r="Z104" s="18" t="str">
        <x:v>EASTON</x:v>
      </x:c>
      <x:c r="AA104" s="20"/>
      <x:c r="AB104" s="23" t="str">
        <x:v>MCLAUGHLIN BRIAN J</x:v>
      </x:c>
      <x:c r="AC104" s="23" t="str">
        <x:v>P O BOX 337</x:v>
      </x:c>
      <x:c r="AD104" s="18" t="str">
        <x:v>WEST BRIDGEWATER</x:v>
      </x:c>
      <x:c r="AE104" s="18" t="str">
        <x:v>MA</x:v>
      </x:c>
      <x:c r="AF104" s="20" t="str">
        <x:v>02379 0337</x:v>
      </x:c>
      <x:c r="AG104" s="18" t="str">
        <x:v>USA</x:v>
      </x:c>
      <x:c r="AH104" s="20" t="str">
        <x:v>7025</x:v>
      </x:c>
      <x:c r="AI104" s="20" t="str">
        <x:v>0064</x:v>
      </x:c>
      <x:c r="AJ104" s="20"/>
      <x:c r="AK104" s="18" t="str">
        <x:v>IND</x:v>
      </x:c>
      <x:c r="AL104" s="18" t="n">
        <x:v>1984</x:v>
      </x:c>
      <x:c r="AM104" s="18" t="n">
        <x:v>46928</x:v>
      </x:c>
      <x:c r="AN104" s="18" t="n">
        <x:v>0</x:v>
      </x:c>
      <x:c r="AO104" s="18" t="n">
        <x:v>46928</x:v>
      </x:c>
      <x:c r="AP104" s="18" t="str">
        <x:v>Auto Dealer</x:v>
      </x:c>
      <x:c r="AQ104" s="18" t="n">
        <x:v>0</x:v>
      </x:c>
      <x:c r="AR104" s="18" t="str">
        <x:v>Acres</x:v>
      </x:c>
      <x:c r="AS104" s="18" t="str">
        <x:v>1</x:v>
      </x:c>
      <x:c r="AT104" s="23" t="str">
        <x:v>AUTO V S&amp;S MDL-96</x:v>
      </x:c>
      <x:c r="AU104" s="20" t="str">
        <x:v>88_330I</x:v>
      </x:c>
    </x:row>
    <x:row r="105" ht="15" hidden="0" customHeight="1">
      <x:c r="A105" s="18" t="n">
        <x:v>1981545</x:v>
      </x:c>
      <x:c r="B105" s="20" t="str">
        <x:v>40U-2A</x:v>
      </x:c>
      <x:c r="C105" s="20" t="str">
        <x:v>M_235245_865085</x:v>
      </x:c>
      <x:c r="D105" s="18" t="str">
        <x:v>FEE</x:v>
      </x:c>
      <x:c r="E105" s="18" t="str">
        <x:v>40U</x:v>
      </x:c>
      <x:c r="F105" s="18" t="str">
        <x:v>ASSESS</x:v>
      </x:c>
      <x:c r="G105" s="18"/>
      <x:c r="H105" s="18" t="n">
        <x:v>20110623</x:v>
      </x:c>
      <x:c r="I105" s="18"/>
      <x:c r="J105" s="18" t="str">
        <x:v>N</x:v>
      </x:c>
      <x:c r="K105" s="18" t="n">
        <x:v>88</x:v>
      </x:c>
      <x:c r="L105" s="20" t="str">
        <x:v>40_U_2_A</x:v>
      </x:c>
      <x:c r="M105" s="18" t="n">
        <x:v>926800</x:v>
      </x:c>
      <x:c r="N105" s="18" t="n">
        <x:v>403800</x:v>
      </x:c>
      <x:c r="O105" s="18" t="n">
        <x:v>83000</x:v>
      </x:c>
      <x:c r="P105" s="18" t="n">
        <x:v>1413600</x:v>
      </x:c>
      <x:c r="Q105" s="18" t="n">
        <x:v>2026</x:v>
      </x:c>
      <x:c r="R105" s="18" t="n">
        <x:v>1.72</x:v>
      </x:c>
      <x:c r="S105" s="20" t="str">
        <x:v>20221228</x:v>
      </x:c>
      <x:c r="T105" s="18" t="n">
        <x:v>1500000</x:v>
      </x:c>
      <x:c r="U105" s="20" t="str">
        <x:v>3380</x:v>
      </x:c>
      <x:c r="V105" s="18" t="str">
        <x:v>785 WASHINGTON STREET</x:v>
      </x:c>
      <x:c r="W105" s="18" t="str">
        <x:v>785</x:v>
      </x:c>
      <x:c r="X105" s="18" t="str">
        <x:v>WASHINGTON STREET</x:v>
      </x:c>
      <x:c r="Y105" s="18"/>
      <x:c r="Z105" s="18" t="str">
        <x:v>EASTON</x:v>
      </x:c>
      <x:c r="AA105" s="20"/>
      <x:c r="AB105" s="23" t="str">
        <x:v>GEN3RE LLC</x:v>
      </x:c>
      <x:c r="AC105" s="23" t="str">
        <x:v>785 WASHINGTON STREET</x:v>
      </x:c>
      <x:c r="AD105" s="18" t="str">
        <x:v>EASTON</x:v>
      </x:c>
      <x:c r="AE105" s="18" t="str">
        <x:v>MA</x:v>
      </x:c>
      <x:c r="AF105" s="20" t="str">
        <x:v>02375</x:v>
      </x:c>
      <x:c r="AG105" s="18"/>
      <x:c r="AH105" s="20" t="str">
        <x:v>28243</x:v>
      </x:c>
      <x:c r="AI105" s="20" t="str">
        <x:v>26</x:v>
      </x:c>
      <x:c r="AJ105" s="20"/>
      <x:c r="AK105" s="18" t="str">
        <x:v>BUS</x:v>
      </x:c>
      <x:c r="AL105" s="18" t="n">
        <x:v>1971</x:v>
      </x:c>
      <x:c r="AM105" s="18" t="n">
        <x:v>12012</x:v>
      </x:c>
      <x:c r="AN105" s="18" t="n">
        <x:v>0</x:v>
      </x:c>
      <x:c r="AO105" s="18" t="n">
        <x:v>11217</x:v>
      </x:c>
      <x:c r="AP105" s="18" t="str">
        <x:v>Health Club/Gym</x:v>
      </x:c>
      <x:c r="AQ105" s="18" t="n">
        <x:v>0</x:v>
      </x:c>
      <x:c r="AR105" s="18" t="str">
        <x:v>Acres</x:v>
      </x:c>
      <x:c r="AS105" s="18" t="str">
        <x:v>2</x:v>
      </x:c>
      <x:c r="AT105" s="23" t="str">
        <x:v>Other Motor Vehicles Sales and Services</x:v>
      </x:c>
      <x:c r="AU105" s="20" t="str">
        <x:v>88_3380</x:v>
      </x:c>
    </x:row>
    <x:row r="106" ht="15" hidden="0" customHeight="1">
      <x:c r="A106" s="18" t="n">
        <x:v>2007909</x:v>
      </x:c>
      <x:c r="B106" s="20" t="str">
        <x:v>47U-52</x:v>
      </x:c>
      <x:c r="C106" s="20" t="str">
        <x:v>M_235968_863676</x:v>
      </x:c>
      <x:c r="D106" s="18" t="str">
        <x:v>FEE</x:v>
      </x:c>
      <x:c r="E106" s="18" t="str">
        <x:v>47U</x:v>
      </x:c>
      <x:c r="F106" s="18" t="str">
        <x:v>ASSESS</x:v>
      </x:c>
      <x:c r="G106" s="18"/>
      <x:c r="H106" s="18" t="n">
        <x:v>20250530</x:v>
      </x:c>
      <x:c r="I106" s="18"/>
      <x:c r="J106" s="18" t="str">
        <x:v>N</x:v>
      </x:c>
      <x:c r="K106" s="18" t="n">
        <x:v>88</x:v>
      </x:c>
      <x:c r="L106" s="20" t="str">
        <x:v>47_U_52</x:v>
      </x:c>
      <x:c r="M106" s="18" t="n">
        <x:v>448600</x:v>
      </x:c>
      <x:c r="N106" s="18" t="n">
        <x:v>461700</x:v>
      </x:c>
      <x:c r="O106" s="18" t="n">
        <x:v>51200</x:v>
      </x:c>
      <x:c r="P106" s="18" t="n">
        <x:v>961500</x:v>
      </x:c>
      <x:c r="Q106" s="18" t="n">
        <x:v>2026</x:v>
      </x:c>
      <x:c r="R106" s="18" t="n">
        <x:v>1.32</x:v>
      </x:c>
      <x:c r="S106" s="20" t="str">
        <x:v>20220726</x:v>
      </x:c>
      <x:c r="T106" s="18" t="n">
        <x:v>1</x:v>
      </x:c>
      <x:c r="U106" s="20" t="str">
        <x:v>3300</x:v>
      </x:c>
      <x:c r="V106" s="18" t="str">
        <x:v>300 TURNPIKE STREET</x:v>
      </x:c>
      <x:c r="W106" s="18" t="str">
        <x:v>300</x:v>
      </x:c>
      <x:c r="X106" s="18" t="str">
        <x:v>TURNPIKE STREET</x:v>
      </x:c>
      <x:c r="Y106" s="18"/>
      <x:c r="Z106" s="18" t="str">
        <x:v>EASTON</x:v>
      </x:c>
      <x:c r="AA106" s="20"/>
      <x:c r="AB106" s="23" t="str">
        <x:v>300 TURNPIKE STREET LLC</x:v>
      </x:c>
      <x:c r="AC106" s="23" t="str">
        <x:v>300 TURNPIKE STREET</x:v>
      </x:c>
      <x:c r="AD106" s="18" t="str">
        <x:v>SOUTH EASTON</x:v>
      </x:c>
      <x:c r="AE106" s="18" t="str">
        <x:v>MA</x:v>
      </x:c>
      <x:c r="AF106" s="20" t="str">
        <x:v>02375</x:v>
      </x:c>
      <x:c r="AG106" s="18"/>
      <x:c r="AH106" s="20" t="str">
        <x:v>28013</x:v>
      </x:c>
      <x:c r="AI106" s="20" t="str">
        <x:v>252</x:v>
      </x:c>
      <x:c r="AJ106" s="20"/>
      <x:c r="AK106" s="18" t="str">
        <x:v>BUS</x:v>
      </x:c>
      <x:c r="AL106" s="18" t="n">
        <x:v>1949</x:v>
      </x:c>
      <x:c r="AM106" s="18" t="n">
        <x:v>3095</x:v>
      </x:c>
      <x:c r="AN106" s="18" t="n">
        <x:v>0</x:v>
      </x:c>
      <x:c r="AO106" s="18" t="n">
        <x:v>3095</x:v>
      </x:c>
      <x:c r="AP106" s="18" t="str">
        <x:v>Service Shop</x:v>
      </x:c>
      <x:c r="AQ106" s="18" t="n">
        <x:v>0</x:v>
      </x:c>
      <x:c r="AR106" s="18" t="str">
        <x:v>Acres</x:v>
      </x:c>
      <x:c r="AS106" s="18" t="str">
        <x:v>1</x:v>
      </x:c>
      <x:c r="AT106" s="23" t="str">
        <x:v>Automotive Vehicles Sales and Service</x:v>
      </x:c>
      <x:c r="AU106" s="20" t="str">
        <x:v>88_3300</x:v>
      </x:c>
    </x:row>
    <x:row r="107" ht="15" hidden="0" customHeight="1">
      <x:c r="A107" s="18" t="n">
        <x:v>2007912</x:v>
      </x:c>
      <x:c r="B107" s="20" t="str">
        <x:v>9R-2</x:v>
      </x:c>
      <x:c r="C107" s="20" t="str">
        <x:v>M_228197_864085</x:v>
      </x:c>
      <x:c r="D107" s="18" t="str">
        <x:v>FEE</x:v>
      </x:c>
      <x:c r="E107" s="18" t="str">
        <x:v>9R</x:v>
      </x:c>
      <x:c r="F107" s="18" t="str">
        <x:v>ASSESS</x:v>
      </x:c>
      <x:c r="G107" s="18"/>
      <x:c r="H107" s="18" t="n">
        <x:v>20110623</x:v>
      </x:c>
      <x:c r="I107" s="18"/>
      <x:c r="J107" s="18" t="str">
        <x:v>N</x:v>
      </x:c>
      <x:c r="K107" s="18" t="n">
        <x:v>88</x:v>
      </x:c>
      <x:c r="L107" s="20" t="str">
        <x:v>9_R_2</x:v>
      </x:c>
      <x:c r="M107" s="18" t="n">
        <x:v>279300</x:v>
      </x:c>
      <x:c r="N107" s="18" t="n">
        <x:v>357000</x:v>
      </x:c>
      <x:c r="O107" s="18" t="n">
        <x:v>153200</x:v>
      </x:c>
      <x:c r="P107" s="18" t="n">
        <x:v>789500</x:v>
      </x:c>
      <x:c r="Q107" s="18" t="n">
        <x:v>2026</x:v>
      </x:c>
      <x:c r="R107" s="18" t="n">
        <x:v>5</x:v>
      </x:c>
      <x:c r="S107" s="20" t="str">
        <x:v>20130930</x:v>
      </x:c>
      <x:c r="T107" s="18" t="n">
        <x:v>1</x:v>
      </x:c>
      <x:c r="U107" s="20" t="str">
        <x:v>4010</x:v>
      </x:c>
      <x:c r="V107" s="18" t="str">
        <x:v>125 EASTMAN STREET</x:v>
      </x:c>
      <x:c r="W107" s="18" t="str">
        <x:v>125</x:v>
      </x:c>
      <x:c r="X107" s="18" t="str">
        <x:v>EASTMAN STREET</x:v>
      </x:c>
      <x:c r="Y107" s="18"/>
      <x:c r="Z107" s="18" t="str">
        <x:v>EASTON</x:v>
      </x:c>
      <x:c r="AA107" s="20"/>
      <x:c r="AB107" s="23" t="str">
        <x:v>JDT POWERS LLC</x:v>
      </x:c>
      <x:c r="AC107" s="23" t="str">
        <x:v>125 EASTMAN STREET</x:v>
      </x:c>
      <x:c r="AD107" s="18" t="str">
        <x:v>SOUTH EASTON</x:v>
      </x:c>
      <x:c r="AE107" s="18" t="str">
        <x:v>MA</x:v>
      </x:c>
      <x:c r="AF107" s="20" t="str">
        <x:v>02375</x:v>
      </x:c>
      <x:c r="AG107" s="18"/>
      <x:c r="AH107" s="20" t="str">
        <x:v>21340</x:v>
      </x:c>
      <x:c r="AI107" s="20" t="str">
        <x:v>0200</x:v>
      </x:c>
      <x:c r="AJ107" s="20"/>
      <x:c r="AK107" s="18" t="str">
        <x:v>IND</x:v>
      </x:c>
      <x:c r="AL107" s="18" t="n">
        <x:v>1987</x:v>
      </x:c>
      <x:c r="AM107" s="18" t="n">
        <x:v>4040</x:v>
      </x:c>
      <x:c r="AN107" s="18" t="n">
        <x:v>0</x:v>
      </x:c>
      <x:c r="AO107" s="18" t="n">
        <x:v>4000</x:v>
      </x:c>
      <x:c r="AP107" s="18" t="str">
        <x:v>Whse-Office</x:v>
      </x:c>
      <x:c r="AQ107" s="18" t="n">
        <x:v>0</x:v>
      </x:c>
      <x:c r="AR107" s="18" t="str">
        <x:v>Acres</x:v>
      </x:c>
      <x:c r="AS107" s="18" t="str">
        <x:v>1</x:v>
      </x:c>
      <x:c r="AT107" s="23" t="str">
        <x:v>Warehouses for storage of manufactured products</x:v>
      </x:c>
      <x:c r="AU107" s="20" t="str">
        <x:v>88_4010</x:v>
      </x:c>
    </x:row>
    <x:row r="108" ht="15" hidden="0" customHeight="1">
      <x:c r="A108" s="18" t="n">
        <x:v>2071924</x:v>
      </x:c>
      <x:c r="B108" s="20" t="str">
        <x:v>33U-76E</x:v>
      </x:c>
      <x:c r="C108" s="20" t="str">
        <x:v>M_234812_866361</x:v>
      </x:c>
      <x:c r="D108" s="18" t="str">
        <x:v>FEE</x:v>
      </x:c>
      <x:c r="E108" s="18" t="str">
        <x:v>33U</x:v>
      </x:c>
      <x:c r="F108" s="18" t="str">
        <x:v>ASSESS</x:v>
      </x:c>
      <x:c r="G108" s="18"/>
      <x:c r="H108" s="18" t="n">
        <x:v>20170606</x:v>
      </x:c>
      <x:c r="I108" s="18"/>
      <x:c r="J108" s="18" t="str">
        <x:v>N</x:v>
      </x:c>
      <x:c r="K108" s="18" t="n">
        <x:v>88</x:v>
      </x:c>
      <x:c r="L108" s="20" t="str">
        <x:v>33_U_76_E</x:v>
      </x:c>
      <x:c r="M108" s="18" t="n">
        <x:v>1171700</x:v>
      </x:c>
      <x:c r="N108" s="18" t="n">
        <x:v>413000</x:v>
      </x:c>
      <x:c r="O108" s="18" t="n">
        <x:v>78900</x:v>
      </x:c>
      <x:c r="P108" s="18" t="n">
        <x:v>1663600</x:v>
      </x:c>
      <x:c r="Q108" s="18" t="n">
        <x:v>2026</x:v>
      </x:c>
      <x:c r="R108" s="18" t="n">
        <x:v>1.84</x:v>
      </x:c>
      <x:c r="S108" s="20" t="str">
        <x:v>20000328</x:v>
      </x:c>
      <x:c r="T108" s="18" t="n">
        <x:v>200000</x:v>
      </x:c>
      <x:c r="U108" s="20" t="str">
        <x:v>3310</x:v>
      </x:c>
      <x:c r="V108" s="18" t="str">
        <x:v>7 PLYMOUTH DRIVE</x:v>
      </x:c>
      <x:c r="W108" s="18" t="str">
        <x:v>7</x:v>
      </x:c>
      <x:c r="X108" s="18" t="str">
        <x:v>PLYMOUTH DRIVE</x:v>
      </x:c>
      <x:c r="Y108" s="18"/>
      <x:c r="Z108" s="18" t="str">
        <x:v>EASTON</x:v>
      </x:c>
      <x:c r="AA108" s="20"/>
      <x:c r="AB108" s="23" t="str">
        <x:v>PATRIOT INVESTMENT CORP</x:v>
      </x:c>
      <x:c r="AC108" s="23" t="str">
        <x:v>7 PLYMOUTH DRIVE</x:v>
      </x:c>
      <x:c r="AD108" s="18" t="str">
        <x:v>SOUTH EASTON</x:v>
      </x:c>
      <x:c r="AE108" s="18" t="str">
        <x:v>MA</x:v>
      </x:c>
      <x:c r="AF108" s="20" t="str">
        <x:v>02375</x:v>
      </x:c>
      <x:c r="AG108" s="18"/>
      <x:c r="AH108" s="20" t="str">
        <x:v>8724</x:v>
      </x:c>
      <x:c r="AI108" s="20" t="str">
        <x:v>0043</x:v>
      </x:c>
      <x:c r="AJ108" s="20"/>
      <x:c r="AK108" s="18" t="str">
        <x:v>IND</x:v>
      </x:c>
      <x:c r="AL108" s="18" t="n">
        <x:v>2000</x:v>
      </x:c>
      <x:c r="AM108" s="18" t="n">
        <x:v>11850</x:v>
      </x:c>
      <x:c r="AN108" s="18" t="n">
        <x:v>0</x:v>
      </x:c>
      <x:c r="AO108" s="18" t="n">
        <x:v>11850</x:v>
      </x:c>
      <x:c r="AP108" s="18" t="str">
        <x:v>Service Shop</x:v>
      </x:c>
      <x:c r="AQ108" s="18" t="n">
        <x:v>0</x:v>
      </x:c>
      <x:c r="AR108" s="18" t="str">
        <x:v>Acres</x:v>
      </x:c>
      <x:c r="AS108" s="18" t="str">
        <x:v>1</x:v>
      </x:c>
      <x:c r="AT108" s="23" t="str">
        <x:v>Automotive Supplies Sales and Service</x:v>
      </x:c>
      <x:c r="AU108" s="20" t="str">
        <x:v>88_3310</x:v>
      </x:c>
    </x:row>
    <x:row r="109" ht="15" hidden="0" customHeight="1">
      <x:c r="A109" s="18" t="n">
        <x:v>2080144</x:v>
      </x:c>
      <x:c r="B109" s="20" t="str">
        <x:v>10R-6</x:v>
      </x:c>
      <x:c r="C109" s="20" t="str">
        <x:v>M_229354_863938</x:v>
      </x:c>
      <x:c r="D109" s="18" t="str">
        <x:v>FEE</x:v>
      </x:c>
      <x:c r="E109" s="18" t="str">
        <x:v>10R</x:v>
      </x:c>
      <x:c r="F109" s="18" t="str">
        <x:v>ASSESS</x:v>
      </x:c>
      <x:c r="G109" s="18"/>
      <x:c r="H109" s="18" t="n">
        <x:v>20110623</x:v>
      </x:c>
      <x:c r="I109" s="18"/>
      <x:c r="J109" s="18" t="str">
        <x:v>N</x:v>
      </x:c>
      <x:c r="K109" s="18" t="n">
        <x:v>88</x:v>
      </x:c>
      <x:c r="L109" s="20" t="str">
        <x:v>10_R_6</x:v>
      </x:c>
      <x:c r="M109" s="18" t="n">
        <x:v>18521400</x:v>
      </x:c>
      <x:c r="N109" s="18" t="n">
        <x:v>2631000</x:v>
      </x:c>
      <x:c r="O109" s="18" t="n">
        <x:v>1260200</x:v>
      </x:c>
      <x:c r="P109" s="18" t="n">
        <x:v>22412600</x:v>
      </x:c>
      <x:c r="Q109" s="18" t="n">
        <x:v>2026</x:v>
      </x:c>
      <x:c r="R109" s="18" t="n">
        <x:v>11.8</x:v>
      </x:c>
      <x:c r="S109" s="20" t="str">
        <x:v>20220111</x:v>
      </x:c>
      <x:c r="T109" s="18" t="n">
        <x:v>34700000</x:v>
      </x:c>
      <x:c r="U109" s="20" t="str">
        <x:v>4010</x:v>
      </x:c>
      <x:c r="V109" s="18" t="str">
        <x:v>35 EASTMAN STREET</x:v>
      </x:c>
      <x:c r="W109" s="18" t="str">
        <x:v>35</x:v>
      </x:c>
      <x:c r="X109" s="18" t="str">
        <x:v>EASTMAN STREET</x:v>
      </x:c>
      <x:c r="Y109" s="18"/>
      <x:c r="Z109" s="18" t="str">
        <x:v>EASTON</x:v>
      </x:c>
      <x:c r="AA109" s="20"/>
      <x:c r="AB109" s="23" t="str">
        <x:v>BDPF 35 EASTMAN OWNER LLC</x:v>
      </x:c>
      <x:c r="AC109" s="23" t="str">
        <x:v>P.O. BOX 92129</x:v>
      </x:c>
      <x:c r="AD109" s="18" t="str">
        <x:v>SOUTHLAKE</x:v>
      </x:c>
      <x:c r="AE109" s="18" t="str">
        <x:v>TX</x:v>
      </x:c>
      <x:c r="AF109" s="20" t="str">
        <x:v>76092</x:v>
      </x:c>
      <x:c r="AG109" s="18"/>
      <x:c r="AH109" s="20" t="str">
        <x:v>27653</x:v>
      </x:c>
      <x:c r="AI109" s="20" t="str">
        <x:v>187</x:v>
      </x:c>
      <x:c r="AJ109" s="20"/>
      <x:c r="AK109" s="18"/>
      <x:c r="AL109" s="18" t="n">
        <x:v>2011</x:v>
      </x:c>
      <x:c r="AM109" s="18" t="n">
        <x:v>145360</x:v>
      </x:c>
      <x:c r="AN109" s="18" t="n">
        <x:v>0</x:v>
      </x:c>
      <x:c r="AO109" s="18" t="n">
        <x:v>145360</x:v>
      </x:c>
      <x:c r="AP109" s="18" t="str">
        <x:v>Cold Storage</x:v>
      </x:c>
      <x:c r="AQ109" s="18" t="n">
        <x:v>0</x:v>
      </x:c>
      <x:c r="AR109" s="18" t="str">
        <x:v>Acres</x:v>
      </x:c>
      <x:c r="AS109" s="18" t="str">
        <x:v>1</x:v>
      </x:c>
      <x:c r="AT109" s="23" t="str">
        <x:v>Warehouses for storage of manufactured products</x:v>
      </x:c>
      <x:c r="AU109" s="20" t="str">
        <x:v>88_4010</x:v>
      </x:c>
    </x:row>
    <x:row r="110" ht="15" hidden="0" customHeight="1">
      <x:c r="A110" s="18" t="n">
        <x:v>2091135</x:v>
      </x:c>
      <x:c r="B110" s="20" t="str">
        <x:v>34U-10</x:v>
      </x:c>
      <x:c r="C110" s="20" t="str">
        <x:v>M_235657_866403</x:v>
      </x:c>
      <x:c r="D110" s="18" t="str">
        <x:v>FEE</x:v>
      </x:c>
      <x:c r="E110" s="18" t="str">
        <x:v>34U</x:v>
      </x:c>
      <x:c r="F110" s="18" t="str">
        <x:v>ASSESS</x:v>
      </x:c>
      <x:c r="G110" s="18"/>
      <x:c r="H110" s="18" t="n">
        <x:v>20110623</x:v>
      </x:c>
      <x:c r="I110" s="18"/>
      <x:c r="J110" s="18" t="str">
        <x:v>N</x:v>
      </x:c>
      <x:c r="K110" s="18" t="n">
        <x:v>88</x:v>
      </x:c>
      <x:c r="L110" s="20" t="str">
        <x:v>34_U_10</x:v>
      </x:c>
      <x:c r="M110" s="18" t="n">
        <x:v>303600</x:v>
      </x:c>
      <x:c r="N110" s="18" t="n">
        <x:v>340900</x:v>
      </x:c>
      <x:c r="O110" s="18" t="n">
        <x:v>0</x:v>
      </x:c>
      <x:c r="P110" s="18" t="n">
        <x:v>644500</x:v>
      </x:c>
      <x:c r="Q110" s="18" t="n">
        <x:v>2026</x:v>
      </x:c>
      <x:c r="R110" s="18" t="n">
        <x:v>0.9191</x:v>
      </x:c>
      <x:c r="S110" s="20" t="str">
        <x:v>20011024</x:v>
      </x:c>
      <x:c r="T110" s="18" t="n">
        <x:v>1</x:v>
      </x:c>
      <x:c r="U110" s="20" t="str">
        <x:v>4010</x:v>
      </x:c>
      <x:c r="V110" s="18" t="str">
        <x:v>28 RENKER DRIVE</x:v>
      </x:c>
      <x:c r="W110" s="18" t="str">
        <x:v>28</x:v>
      </x:c>
      <x:c r="X110" s="18" t="str">
        <x:v>RENKER DRIVE</x:v>
      </x:c>
      <x:c r="Y110" s="18"/>
      <x:c r="Z110" s="18" t="str">
        <x:v>EASTON</x:v>
      </x:c>
      <x:c r="AA110" s="20"/>
      <x:c r="AB110" s="23" t="str">
        <x:v>D J B TRUST</x:v>
      </x:c>
      <x:c r="AC110" s="23" t="str">
        <x:v>65 MAGNOLIA AVENUE</x:v>
      </x:c>
      <x:c r="AD110" s="18" t="str">
        <x:v>BROCKTON</x:v>
      </x:c>
      <x:c r="AE110" s="18" t="str">
        <x:v>MA</x:v>
      </x:c>
      <x:c r="AF110" s="20" t="str">
        <x:v>02301</x:v>
      </x:c>
      <x:c r="AG110" s="18"/>
      <x:c r="AH110" s="20" t="str">
        <x:v>9876</x:v>
      </x:c>
      <x:c r="AI110" s="20" t="str">
        <x:v>0135</x:v>
      </x:c>
      <x:c r="AJ110" s="20"/>
      <x:c r="AK110" s="18" t="str">
        <x:v>IND</x:v>
      </x:c>
      <x:c r="AL110" s="18" t="n">
        <x:v>1973</x:v>
      </x:c>
      <x:c r="AM110" s="18" t="n">
        <x:v>6000</x:v>
      </x:c>
      <x:c r="AN110" s="18" t="n">
        <x:v>0</x:v>
      </x:c>
      <x:c r="AO110" s="18" t="n">
        <x:v>6000</x:v>
      </x:c>
      <x:c r="AP110" s="18" t="str">
        <x:v>Whse-Office</x:v>
      </x:c>
      <x:c r="AQ110" s="18" t="n">
        <x:v>0</x:v>
      </x:c>
      <x:c r="AR110" s="18" t="str">
        <x:v>Acres</x:v>
      </x:c>
      <x:c r="AS110" s="18" t="str">
        <x:v>1</x:v>
      </x:c>
      <x:c r="AT110" s="23" t="str">
        <x:v>Warehouses for storage of manufactured products</x:v>
      </x:c>
      <x:c r="AU110" s="20" t="str">
        <x:v>88_4010</x:v>
      </x:c>
    </x:row>
    <x:row r="111" ht="15" hidden="0" customHeight="1">
      <x:c r="A111" s="18" t="n">
        <x:v>2091256</x:v>
      </x:c>
      <x:c r="B111" s="20" t="str">
        <x:v>34U-26</x:v>
      </x:c>
      <x:c r="C111" s="20" t="str">
        <x:v>M_235611_866478</x:v>
      </x:c>
      <x:c r="D111" s="18" t="str">
        <x:v>FEE</x:v>
      </x:c>
      <x:c r="E111" s="18" t="str">
        <x:v>34U</x:v>
      </x:c>
      <x:c r="F111" s="18" t="str">
        <x:v>ASSESS</x:v>
      </x:c>
      <x:c r="G111" s="18"/>
      <x:c r="H111" s="18" t="n">
        <x:v>20160203</x:v>
      </x:c>
      <x:c r="I111" s="18"/>
      <x:c r="J111" s="18" t="str">
        <x:v>N</x:v>
      </x:c>
      <x:c r="K111" s="18" t="n">
        <x:v>88</x:v>
      </x:c>
      <x:c r="L111" s="20" t="str">
        <x:v>34_U_26</x:v>
      </x:c>
      <x:c r="M111" s="18" t="n">
        <x:v>1291500</x:v>
      </x:c>
      <x:c r="N111" s="18" t="n">
        <x:v>563800</x:v>
      </x:c>
      <x:c r="O111" s="18" t="n">
        <x:v>129300</x:v>
      </x:c>
      <x:c r="P111" s="18" t="n">
        <x:v>1984600</x:v>
      </x:c>
      <x:c r="Q111" s="18" t="n">
        <x:v>2026</x:v>
      </x:c>
      <x:c r="R111" s="18" t="n">
        <x:v>2</x:v>
      </x:c>
      <x:c r="S111" s="20" t="str">
        <x:v>20220110</x:v>
      </x:c>
      <x:c r="T111" s="18" t="n">
        <x:v>1525000</x:v>
      </x:c>
      <x:c r="U111" s="20" t="str">
        <x:v>4010</x:v>
      </x:c>
      <x:c r="V111" s="18" t="str">
        <x:v>20 HAMPDEN DRIVE</x:v>
      </x:c>
      <x:c r="W111" s="18" t="str">
        <x:v>20</x:v>
      </x:c>
      <x:c r="X111" s="18" t="str">
        <x:v>HAMPDEN DRIVE</x:v>
      </x:c>
      <x:c r="Y111" s="18"/>
      <x:c r="Z111" s="18" t="str">
        <x:v>EASTON</x:v>
      </x:c>
      <x:c r="AA111" s="20"/>
      <x:c r="AB111" s="23" t="str">
        <x:v>SHELBY HOLDINGS LIMITD LLC</x:v>
      </x:c>
      <x:c r="AC111" s="23" t="str">
        <x:v>20 HAMPDEN DRIVE</x:v>
      </x:c>
      <x:c r="AD111" s="18" t="str">
        <x:v>SOUTH EASTON</x:v>
      </x:c>
      <x:c r="AE111" s="18" t="str">
        <x:v>MA</x:v>
      </x:c>
      <x:c r="AF111" s="20" t="str">
        <x:v>02375</x:v>
      </x:c>
      <x:c r="AG111" s="18"/>
      <x:c r="AH111" s="20" t="str">
        <x:v>27647</x:v>
      </x:c>
      <x:c r="AI111" s="20" t="str">
        <x:v>101</x:v>
      </x:c>
      <x:c r="AJ111" s="20"/>
      <x:c r="AK111" s="18" t="str">
        <x:v>IND</x:v>
      </x:c>
      <x:c r="AL111" s="18" t="n">
        <x:v>1988</x:v>
      </x:c>
      <x:c r="AM111" s="18" t="n">
        <x:v>23400</x:v>
      </x:c>
      <x:c r="AN111" s="18" t="n">
        <x:v>0</x:v>
      </x:c>
      <x:c r="AO111" s="18" t="n">
        <x:v>23400</x:v>
      </x:c>
      <x:c r="AP111" s="18" t="str">
        <x:v>Whse-Office</x:v>
      </x:c>
      <x:c r="AQ111" s="18" t="n">
        <x:v>0</x:v>
      </x:c>
      <x:c r="AR111" s="18" t="str">
        <x:v>Acres</x:v>
      </x:c>
      <x:c r="AS111" s="18" t="str">
        <x:v>1</x:v>
      </x:c>
      <x:c r="AT111" s="23" t="str">
        <x:v>Warehouses for storage of manufactured products</x:v>
      </x:c>
      <x:c r="AU111" s="20" t="str">
        <x:v>88_4010</x:v>
      </x:c>
    </x:row>
    <x:row r="112" ht="15" hidden="0" customHeight="1">
      <x:c r="A112" s="18" t="n">
        <x:v>2131063</x:v>
      </x:c>
      <x:c r="B112" s="20" t="str">
        <x:v>45U-26</x:v>
      </x:c>
      <x:c r="C112" s="20" t="str">
        <x:v>M_231307_863549</x:v>
      </x:c>
      <x:c r="D112" s="18" t="str">
        <x:v>FEE</x:v>
      </x:c>
      <x:c r="E112" s="18" t="str">
        <x:v>45U</x:v>
      </x:c>
      <x:c r="F112" s="18" t="str">
        <x:v>ASSESS</x:v>
      </x:c>
      <x:c r="G112" s="18"/>
      <x:c r="H112" s="18" t="n">
        <x:v>20110623</x:v>
      </x:c>
      <x:c r="I112" s="18"/>
      <x:c r="J112" s="18" t="str">
        <x:v>N</x:v>
      </x:c>
      <x:c r="K112" s="18" t="n">
        <x:v>88</x:v>
      </x:c>
      <x:c r="L112" s="20" t="str">
        <x:v>45_U_26</x:v>
      </x:c>
      <x:c r="M112" s="18" t="n">
        <x:v>81900</x:v>
      </x:c>
      <x:c r="N112" s="18" t="n">
        <x:v>220000</x:v>
      </x:c>
      <x:c r="O112" s="18" t="n">
        <x:v>13000</x:v>
      </x:c>
      <x:c r="P112" s="18" t="n">
        <x:v>314900</x:v>
      </x:c>
      <x:c r="Q112" s="18" t="n">
        <x:v>2026</x:v>
      </x:c>
      <x:c r="R112" s="18" t="n">
        <x:v>0.9584</x:v>
      </x:c>
      <x:c r="S112" s="20" t="str">
        <x:v>19980129</x:v>
      </x:c>
      <x:c r="T112" s="18" t="n">
        <x:v>125000</x:v>
      </x:c>
      <x:c r="U112" s="20" t="str">
        <x:v>3310</x:v>
      </x:c>
      <x:c r="V112" s="18" t="str">
        <x:v>407 BAY ROAD</x:v>
      </x:c>
      <x:c r="W112" s="18" t="str">
        <x:v>407</x:v>
      </x:c>
      <x:c r="X112" s="18" t="str">
        <x:v>BAY ROAD</x:v>
      </x:c>
      <x:c r="Y112" s="18"/>
      <x:c r="Z112" s="18" t="str">
        <x:v>EASTON</x:v>
      </x:c>
      <x:c r="AA112" s="20"/>
      <x:c r="AB112" s="23" t="str">
        <x:v>PALM PETER &amp; CARL E TRS</x:v>
      </x:c>
      <x:c r="AC112" s="23" t="str">
        <x:v>407 BAY ROAD</x:v>
      </x:c>
      <x:c r="AD112" s="18" t="str">
        <x:v>SOUTH EASTON</x:v>
      </x:c>
      <x:c r="AE112" s="18" t="str">
        <x:v>MA</x:v>
      </x:c>
      <x:c r="AF112" s="20" t="str">
        <x:v>02375</x:v>
      </x:c>
      <x:c r="AG112" s="18" t="str">
        <x:v>USA</x:v>
      </x:c>
      <x:c r="AH112" s="20" t="str">
        <x:v>7456</x:v>
      </x:c>
      <x:c r="AI112" s="20" t="str">
        <x:v>0247</x:v>
      </x:c>
      <x:c r="AJ112" s="20"/>
      <x:c r="AK112" s="18" t="str">
        <x:v>BUS</x:v>
      </x:c>
      <x:c r="AL112" s="18" t="n">
        <x:v>1982</x:v>
      </x:c>
      <x:c r="AM112" s="18" t="n">
        <x:v>6050</x:v>
      </x:c>
      <x:c r="AN112" s="18" t="n">
        <x:v>0</x:v>
      </x:c>
      <x:c r="AO112" s="18" t="n">
        <x:v>3025</x:v>
      </x:c>
      <x:c r="AP112" s="18" t="str">
        <x:v>Service Shop</x:v>
      </x:c>
      <x:c r="AQ112" s="18" t="n">
        <x:v>0</x:v>
      </x:c>
      <x:c r="AR112" s="18" t="str">
        <x:v>Acres</x:v>
      </x:c>
      <x:c r="AS112" s="18" t="str">
        <x:v>1</x:v>
      </x:c>
      <x:c r="AT112" s="23" t="str">
        <x:v>Automotive Supplies Sales and Service</x:v>
      </x:c>
      <x:c r="AU112" s="20" t="str">
        <x:v>88_3310</x:v>
      </x:c>
    </x:row>
    <x:row r="113" ht="15" hidden="0" customHeight="1">
      <x:c r="A113" s="18" t="n">
        <x:v>2134449</x:v>
      </x:c>
      <x:c r="B113" s="20" t="str">
        <x:v>9R-1A</x:v>
      </x:c>
      <x:c r="C113" s="20" t="str">
        <x:v>M_228095_863883</x:v>
      </x:c>
      <x:c r="D113" s="18" t="str">
        <x:v>FEE</x:v>
      </x:c>
      <x:c r="E113" s="18" t="str">
        <x:v>9R</x:v>
      </x:c>
      <x:c r="F113" s="18" t="str">
        <x:v>ASSESS</x:v>
      </x:c>
      <x:c r="G113" s="18"/>
      <x:c r="H113" s="18" t="n">
        <x:v>20110623</x:v>
      </x:c>
      <x:c r="I113" s="18"/>
      <x:c r="J113" s="18" t="str">
        <x:v>N</x:v>
      </x:c>
      <x:c r="K113" s="18" t="n">
        <x:v>88</x:v>
      </x:c>
      <x:c r="L113" s="20" t="str">
        <x:v>9_R_1_A</x:v>
      </x:c>
      <x:c r="M113" s="18" t="n">
        <x:v>638000</x:v>
      </x:c>
      <x:c r="N113" s="18" t="n">
        <x:v>424800</x:v>
      </x:c>
      <x:c r="O113" s="18" t="n">
        <x:v>383400</x:v>
      </x:c>
      <x:c r="P113" s="18" t="n">
        <x:v>1446200</x:v>
      </x:c>
      <x:c r="Q113" s="18" t="n">
        <x:v>2026</x:v>
      </x:c>
      <x:c r="R113" s="18" t="n">
        <x:v>3.85</x:v>
      </x:c>
      <x:c r="S113" s="20" t="str">
        <x:v>20090527</x:v>
      </x:c>
      <x:c r="T113" s="18" t="n">
        <x:v>1050000</x:v>
      </x:c>
      <x:c r="U113" s="20" t="str">
        <x:v>4010</x:v>
      </x:c>
      <x:c r="V113" s="18" t="str">
        <x:v>136 EASTMAN STREET</x:v>
      </x:c>
      <x:c r="W113" s="18" t="str">
        <x:v>136</x:v>
      </x:c>
      <x:c r="X113" s="18" t="str">
        <x:v>EASTMAN STREET</x:v>
      </x:c>
      <x:c r="Y113" s="18"/>
      <x:c r="Z113" s="18" t="str">
        <x:v>EASTON</x:v>
      </x:c>
      <x:c r="AA113" s="20"/>
      <x:c r="AB113" s="23" t="str">
        <x:v>SHAWMUT EQUIPMENT REALTY LLC</x:v>
      </x:c>
      <x:c r="AC113" s="23" t="str">
        <x:v>20 TOLLAND TURNPIKE</x:v>
      </x:c>
      <x:c r="AD113" s="18" t="str">
        <x:v>MANCHESTER</x:v>
      </x:c>
      <x:c r="AE113" s="18" t="str">
        <x:v>CT</x:v>
      </x:c>
      <x:c r="AF113" s="20" t="str">
        <x:v>06042</x:v>
      </x:c>
      <x:c r="AG113" s="18"/>
      <x:c r="AH113" s="20" t="str">
        <x:v>18117</x:v>
      </x:c>
      <x:c r="AI113" s="20" t="str">
        <x:v>0151</x:v>
      </x:c>
      <x:c r="AJ113" s="20"/>
      <x:c r="AK113" s="18" t="str">
        <x:v>IND</x:v>
      </x:c>
      <x:c r="AL113" s="18" t="n">
        <x:v>1988</x:v>
      </x:c>
      <x:c r="AM113" s="18" t="n">
        <x:v>13120</x:v>
      </x:c>
      <x:c r="AN113" s="18" t="n">
        <x:v>0</x:v>
      </x:c>
      <x:c r="AO113" s="18" t="n">
        <x:v>13120</x:v>
      </x:c>
      <x:c r="AP113" s="18" t="str">
        <x:v>Pre-Eng Warehs</x:v>
      </x:c>
      <x:c r="AQ113" s="18" t="n">
        <x:v>0</x:v>
      </x:c>
      <x:c r="AR113" s="18" t="str">
        <x:v>Acres</x:v>
      </x:c>
      <x:c r="AS113" s="18" t="str">
        <x:v>1</x:v>
      </x:c>
      <x:c r="AT113" s="23" t="str">
        <x:v>Warehouses for storage of manufactured products</x:v>
      </x:c>
      <x:c r="AU113" s="20" t="str">
        <x:v>88_4010</x:v>
      </x:c>
    </x:row>
    <x:row r="114" ht="15" hidden="0" customHeight="1">
      <x:c r="A114" s="18" t="n">
        <x:v>2145873</x:v>
      </x:c>
      <x:c r="B114" s="20" t="str">
        <x:v>34U-7A</x:v>
      </x:c>
      <x:c r="C114" s="20" t="str">
        <x:v>M_235238_866383</x:v>
      </x:c>
      <x:c r="D114" s="18" t="str">
        <x:v>FEE</x:v>
      </x:c>
      <x:c r="E114" s="18" t="str">
        <x:v>34U</x:v>
      </x:c>
      <x:c r="F114" s="18" t="str">
        <x:v>ASSESS</x:v>
      </x:c>
      <x:c r="G114" s="18"/>
      <x:c r="H114" s="18" t="n">
        <x:v>20160203</x:v>
      </x:c>
      <x:c r="I114" s="18"/>
      <x:c r="J114" s="18" t="str">
        <x:v>N</x:v>
      </x:c>
      <x:c r="K114" s="18" t="n">
        <x:v>88</x:v>
      </x:c>
      <x:c r="L114" s="20" t="str">
        <x:v>34_U_7_A</x:v>
      </x:c>
      <x:c r="M114" s="18" t="n">
        <x:v>5066800</x:v>
      </x:c>
      <x:c r="N114" s="18" t="n">
        <x:v>1843700</x:v>
      </x:c>
      <x:c r="O114" s="18" t="n">
        <x:v>562400</x:v>
      </x:c>
      <x:c r="P114" s="18" t="n">
        <x:v>7472900</x:v>
      </x:c>
      <x:c r="Q114" s="18" t="n">
        <x:v>2026</x:v>
      </x:c>
      <x:c r="R114" s="18" t="n">
        <x:v>5.48</x:v>
      </x:c>
      <x:c r="S114" s="20" t="str">
        <x:v>20171228</x:v>
      </x:c>
      <x:c r="T114" s="18" t="n">
        <x:v>8125000</x:v>
      </x:c>
      <x:c r="U114" s="20" t="str">
        <x:v>4000</x:v>
      </x:c>
      <x:c r="V114" s="18" t="str">
        <x:v>55 BRISTOL DRIVE</x:v>
      </x:c>
      <x:c r="W114" s="18" t="str">
        <x:v>55</x:v>
      </x:c>
      <x:c r="X114" s="18" t="str">
        <x:v>BRISTOL DRIVE</x:v>
      </x:c>
      <x:c r="Y114" s="18"/>
      <x:c r="Z114" s="18" t="str">
        <x:v>EASTON</x:v>
      </x:c>
      <x:c r="AA114" s="20"/>
      <x:c r="AB114" s="23" t="str">
        <x:v>STAG INDUSTRIAL HOLDINGS LLC</x:v>
      </x:c>
      <x:c r="AC114" s="23" t="str">
        <x:v>55 BRISTOL DRIVE</x:v>
      </x:c>
      <x:c r="AD114" s="18" t="str">
        <x:v>SOUTH EASTON</x:v>
      </x:c>
      <x:c r="AE114" s="18" t="str">
        <x:v>MA</x:v>
      </x:c>
      <x:c r="AF114" s="20" t="str">
        <x:v>02375</x:v>
      </x:c>
      <x:c r="AG114" s="18"/>
      <x:c r="AH114" s="20" t="str">
        <x:v>24210</x:v>
      </x:c>
      <x:c r="AI114" s="20" t="str">
        <x:v>305</x:v>
      </x:c>
      <x:c r="AJ114" s="20"/>
      <x:c r="AK114" s="18" t="str">
        <x:v>IND</x:v>
      </x:c>
      <x:c r="AL114" s="18" t="n">
        <x:v>1982</x:v>
      </x:c>
      <x:c r="AM114" s="18" t="n">
        <x:v>81374</x:v>
      </x:c>
      <x:c r="AN114" s="18" t="n">
        <x:v>0</x:v>
      </x:c>
      <x:c r="AO114" s="18" t="n">
        <x:v>81374</x:v>
      </x:c>
      <x:c r="AP114" s="18" t="str">
        <x:v>Pre-Eng Mfg</x:v>
      </x:c>
      <x:c r="AQ114" s="18" t="n">
        <x:v>0</x:v>
      </x:c>
      <x:c r="AR114" s="18" t="str">
        <x:v>Acres</x:v>
      </x:c>
      <x:c r="AS114" s="18" t="str">
        <x:v>1</x:v>
      </x:c>
      <x:c r="AT114" s="23" t="str">
        <x:v>Buildings for manufacturing operations</x:v>
      </x:c>
      <x:c r="AU114" s="20" t="str">
        <x:v>88_4000</x:v>
      </x:c>
    </x:row>
    <x:row r="115" ht="15" hidden="0" customHeight="1">
      <x:c r="A115" s="18" t="n">
        <x:v>2157359</x:v>
      </x:c>
      <x:c r="B115" s="20" t="str">
        <x:v>34U-7E</x:v>
      </x:c>
      <x:c r="C115" s="20" t="str">
        <x:v>M_235077_866494</x:v>
      </x:c>
      <x:c r="D115" s="18" t="str">
        <x:v>FEE</x:v>
      </x:c>
      <x:c r="E115" s="18" t="str">
        <x:v>34U</x:v>
      </x:c>
      <x:c r="F115" s="18" t="str">
        <x:v>ASSESS</x:v>
      </x:c>
      <x:c r="G115" s="18"/>
      <x:c r="H115" s="18" t="n">
        <x:v>20160203</x:v>
      </x:c>
      <x:c r="I115" s="18"/>
      <x:c r="J115" s="18" t="str">
        <x:v>N</x:v>
      </x:c>
      <x:c r="K115" s="18" t="n">
        <x:v>88</x:v>
      </x:c>
      <x:c r="L115" s="20" t="str">
        <x:v>34_U_7_E</x:v>
      </x:c>
      <x:c r="M115" s="18" t="n">
        <x:v>980800</x:v>
      </x:c>
      <x:c r="N115" s="18" t="n">
        <x:v>491100</x:v>
      </x:c>
      <x:c r="O115" s="18" t="n">
        <x:v>357800</x:v>
      </x:c>
      <x:c r="P115" s="18" t="n">
        <x:v>1829700</x:v>
      </x:c>
      <x:c r="Q115" s="18" t="n">
        <x:v>2026</x:v>
      </x:c>
      <x:c r="R115" s="18" t="n">
        <x:v>1.32</x:v>
      </x:c>
      <x:c r="S115" s="20" t="str">
        <x:v>20161228</x:v>
      </x:c>
      <x:c r="T115" s="18" t="n">
        <x:v>1400000</x:v>
      </x:c>
      <x:c r="U115" s="20" t="str">
        <x:v>4000</x:v>
      </x:c>
      <x:c r="V115" s="18" t="str">
        <x:v>28 NORFOLK AVENUE</x:v>
      </x:c>
      <x:c r="W115" s="18" t="str">
        <x:v>28</x:v>
      </x:c>
      <x:c r="X115" s="18" t="str">
        <x:v>NORFOLK AVENUE</x:v>
      </x:c>
      <x:c r="Y115" s="18"/>
      <x:c r="Z115" s="18" t="str">
        <x:v>EASTON</x:v>
      </x:c>
      <x:c r="AA115" s="20"/>
      <x:c r="AB115" s="23" t="str">
        <x:v>28 NORFOLK LLC</x:v>
      </x:c>
      <x:c r="AC115" s="23" t="str">
        <x:v>28 NORFOLK AVENUE</x:v>
      </x:c>
      <x:c r="AD115" s="18" t="str">
        <x:v>SOUTH EASTON</x:v>
      </x:c>
      <x:c r="AE115" s="18" t="str">
        <x:v>MA</x:v>
      </x:c>
      <x:c r="AF115" s="20" t="str">
        <x:v>02375</x:v>
      </x:c>
      <x:c r="AG115" s="18"/>
      <x:c r="AH115" s="20" t="str">
        <x:v>23500</x:v>
      </x:c>
      <x:c r="AI115" s="20" t="str">
        <x:v>0102</x:v>
      </x:c>
      <x:c r="AJ115" s="20"/>
      <x:c r="AK115" s="18" t="str">
        <x:v>IND</x:v>
      </x:c>
      <x:c r="AL115" s="18" t="n">
        <x:v>1984</x:v>
      </x:c>
      <x:c r="AM115" s="18" t="n">
        <x:v>14900</x:v>
      </x:c>
      <x:c r="AN115" s="18" t="n">
        <x:v>0</x:v>
      </x:c>
      <x:c r="AO115" s="18" t="n">
        <x:v>14900</x:v>
      </x:c>
      <x:c r="AP115" s="18" t="str">
        <x:v>Warehouse</x:v>
      </x:c>
      <x:c r="AQ115" s="18" t="n">
        <x:v>0</x:v>
      </x:c>
      <x:c r="AR115" s="18" t="str">
        <x:v>Acres</x:v>
      </x:c>
      <x:c r="AS115" s="18" t="str">
        <x:v>1</x:v>
      </x:c>
      <x:c r="AT115" s="23" t="str">
        <x:v>Buildings for manufacturing operations</x:v>
      </x:c>
      <x:c r="AU115" s="20" t="str">
        <x:v>88_4000</x:v>
      </x:c>
    </x:row>
    <x:row r="116" ht="15" hidden="0" customHeight="1">
      <x:c r="A116" s="18" t="n">
        <x:v>2213534</x:v>
      </x:c>
      <x:c r="B116" s="20" t="str">
        <x:v>18U-14</x:v>
      </x:c>
      <x:c r="C116" s="20" t="str">
        <x:v>M_234239_868667</x:v>
      </x:c>
      <x:c r="D116" s="18" t="str">
        <x:v>FEE</x:v>
      </x:c>
      <x:c r="E116" s="18" t="str">
        <x:v>18U</x:v>
      </x:c>
      <x:c r="F116" s="18" t="str">
        <x:v>ASSESS</x:v>
      </x:c>
      <x:c r="G116" s="18"/>
      <x:c r="H116" s="18" t="n">
        <x:v>20110623</x:v>
      </x:c>
      <x:c r="I116" s="18"/>
      <x:c r="J116" s="18" t="str">
        <x:v>N</x:v>
      </x:c>
      <x:c r="K116" s="18" t="n">
        <x:v>88</x:v>
      </x:c>
      <x:c r="L116" s="20" t="str">
        <x:v>18_U_14</x:v>
      </x:c>
      <x:c r="M116" s="18" t="n">
        <x:v>1335800</x:v>
      </x:c>
      <x:c r="N116" s="18" t="n">
        <x:v>334200</x:v>
      </x:c>
      <x:c r="O116" s="18" t="n">
        <x:v>135700</x:v>
      </x:c>
      <x:c r="P116" s="18" t="n">
        <x:v>1805700</x:v>
      </x:c>
      <x:c r="Q116" s="18" t="n">
        <x:v>2026</x:v>
      </x:c>
      <x:c r="R116" s="18" t="n">
        <x:v>0.8576</x:v>
      </x:c>
      <x:c r="S116" s="20" t="str">
        <x:v>20210128</x:v>
      </x:c>
      <x:c r="T116" s="18" t="n">
        <x:v>100</x:v>
      </x:c>
      <x:c r="U116" s="20" t="str">
        <x:v>3160</x:v>
      </x:c>
      <x:c r="V116" s="18" t="str">
        <x:v>322 MAIN STREET</x:v>
      </x:c>
      <x:c r="W116" s="18" t="str">
        <x:v>322</x:v>
      </x:c>
      <x:c r="X116" s="18" t="str">
        <x:v>MAIN STREET</x:v>
      </x:c>
      <x:c r="Y116" s="18"/>
      <x:c r="Z116" s="18" t="str">
        <x:v>EASTON</x:v>
      </x:c>
      <x:c r="AA116" s="20"/>
      <x:c r="AB116" s="23" t="str">
        <x:v>MCCARTHY FAMILY REALTY LLC</x:v>
      </x:c>
      <x:c r="AC116" s="23" t="str">
        <x:v>1090 SHORE ROAD #10</x:v>
      </x:c>
      <x:c r="AD116" s="18" t="str">
        <x:v>POCASSET</x:v>
      </x:c>
      <x:c r="AE116" s="18" t="str">
        <x:v>MA</x:v>
      </x:c>
      <x:c r="AF116" s="20" t="str">
        <x:v>02559</x:v>
      </x:c>
      <x:c r="AG116" s="18"/>
      <x:c r="AH116" s="20" t="str">
        <x:v>26685</x:v>
      </x:c>
      <x:c r="AI116" s="20" t="str">
        <x:v>266</x:v>
      </x:c>
      <x:c r="AJ116" s="20"/>
      <x:c r="AK116" s="18" t="str">
        <x:v>BUS</x:v>
      </x:c>
      <x:c r="AL116" s="18" t="n">
        <x:v>2019</x:v>
      </x:c>
      <x:c r="AM116" s="18" t="n">
        <x:v>14424</x:v>
      </x:c>
      <x:c r="AN116" s="18" t="n">
        <x:v>0</x:v>
      </x:c>
      <x:c r="AO116" s="18" t="n">
        <x:v>14063</x:v>
      </x:c>
      <x:c r="AP116" s="18" t="str">
        <x:v>Whse-Office</x:v>
      </x:c>
      <x:c r="AQ116" s="18" t="n">
        <x:v>0</x:v>
      </x:c>
      <x:c r="AR116" s="18" t="str">
        <x:v>Acres</x:v>
      </x:c>
      <x:c r="AS116" s="18" t="str">
        <x:v>2</x:v>
      </x:c>
      <x:c r="AT116" s="23" t="str">
        <x:v>Other Storage, Warehouse, and Distribution facilities (see also usecode 401)</x:v>
      </x:c>
      <x:c r="AU116" s="20" t="str">
        <x:v>88_3160</x:v>
      </x:c>
    </x:row>
    <x:row r="117" ht="15" hidden="0" customHeight="1">
      <x:c r="A117" s="18" t="n">
        <x:v>2273244</x:v>
      </x:c>
      <x:c r="B117" s="20" t="str">
        <x:v>9R-22</x:v>
      </x:c>
      <x:c r="C117" s="20" t="str">
        <x:v>M_228561_863961</x:v>
      </x:c>
      <x:c r="D117" s="18" t="str">
        <x:v>FEE</x:v>
      </x:c>
      <x:c r="E117" s="18" t="str">
        <x:v>9R</x:v>
      </x:c>
      <x:c r="F117" s="18" t="str">
        <x:v>ASSESS</x:v>
      </x:c>
      <x:c r="G117" s="18"/>
      <x:c r="H117" s="18" t="n">
        <x:v>20110623</x:v>
      </x:c>
      <x:c r="I117" s="18"/>
      <x:c r="J117" s="18" t="str">
        <x:v>N</x:v>
      </x:c>
      <x:c r="K117" s="18" t="n">
        <x:v>88</x:v>
      </x:c>
      <x:c r="L117" s="20" t="str">
        <x:v>9_R_22</x:v>
      </x:c>
      <x:c r="M117" s="18" t="n">
        <x:v>555800</x:v>
      </x:c>
      <x:c r="N117" s="18" t="n">
        <x:v>267900</x:v>
      </x:c>
      <x:c r="O117" s="18" t="n">
        <x:v>83700</x:v>
      </x:c>
      <x:c r="P117" s="18" t="n">
        <x:v>907400</x:v>
      </x:c>
      <x:c r="Q117" s="18" t="n">
        <x:v>2026</x:v>
      </x:c>
      <x:c r="R117" s="18" t="n">
        <x:v>1.09</x:v>
      </x:c>
      <x:c r="S117" s="20" t="str">
        <x:v>20141010</x:v>
      </x:c>
      <x:c r="T117" s="18" t="n">
        <x:v>700000</x:v>
      </x:c>
      <x:c r="U117" s="20" t="str">
        <x:v>3320</x:v>
      </x:c>
      <x:c r="V117" s="18" t="str">
        <x:v>95 EASTMAN STREET</x:v>
      </x:c>
      <x:c r="W117" s="18" t="str">
        <x:v>95</x:v>
      </x:c>
      <x:c r="X117" s="18" t="str">
        <x:v>EASTMAN STREET</x:v>
      </x:c>
      <x:c r="Y117" s="18"/>
      <x:c r="Z117" s="18" t="str">
        <x:v>EASTON</x:v>
      </x:c>
      <x:c r="AA117" s="20"/>
      <x:c r="AB117" s="23" t="str">
        <x:v>ECC LLC</x:v>
      </x:c>
      <x:c r="AC117" s="23" t="str">
        <x:v>79 GROVE STREET</x:v>
      </x:c>
      <x:c r="AD117" s="18" t="str">
        <x:v>FRANKLIN</x:v>
      </x:c>
      <x:c r="AE117" s="18" t="str">
        <x:v>MA</x:v>
      </x:c>
      <x:c r="AF117" s="20" t="str">
        <x:v>02038</x:v>
      </x:c>
      <x:c r="AG117" s="18"/>
      <x:c r="AH117" s="20" t="str">
        <x:v>21927</x:v>
      </x:c>
      <x:c r="AI117" s="20" t="str">
        <x:v>0172</x:v>
      </x:c>
      <x:c r="AJ117" s="20"/>
      <x:c r="AK117" s="18" t="str">
        <x:v>IND</x:v>
      </x:c>
      <x:c r="AL117" s="18" t="n">
        <x:v>1987</x:v>
      </x:c>
      <x:c r="AM117" s="18" t="n">
        <x:v>7380</x:v>
      </x:c>
      <x:c r="AN117" s="18" t="n">
        <x:v>0</x:v>
      </x:c>
      <x:c r="AO117" s="18" t="n">
        <x:v>7122</x:v>
      </x:c>
      <x:c r="AP117" s="18" t="str">
        <x:v>Service Shop</x:v>
      </x:c>
      <x:c r="AQ117" s="18" t="n">
        <x:v>0</x:v>
      </x:c>
      <x:c r="AR117" s="18" t="str">
        <x:v>Acres</x:v>
      </x:c>
      <x:c r="AS117" s="18" t="str">
        <x:v>1</x:v>
      </x:c>
      <x:c r="AT117" s="23" t="str">
        <x:v>Auto Repair Facilities</x:v>
      </x:c>
      <x:c r="AU117" s="20" t="str">
        <x:v>88_3320</x:v>
      </x:c>
    </x:row>
    <x:row r="118" ht="15" hidden="0" customHeight="1">
      <x:c r="A118" s="18" t="n">
        <x:v>2333127</x:v>
      </x:c>
      <x:c r="B118" s="20" t="str">
        <x:v>34U-1G</x:v>
      </x:c>
      <x:c r="C118" s="20" t="str">
        <x:v>M_234959_866565</x:v>
      </x:c>
      <x:c r="D118" s="18" t="str">
        <x:v>FEE</x:v>
      </x:c>
      <x:c r="E118" s="18" t="str">
        <x:v>34U</x:v>
      </x:c>
      <x:c r="F118" s="18" t="str">
        <x:v>ASSESS</x:v>
      </x:c>
      <x:c r="G118" s="18"/>
      <x:c r="H118" s="18" t="n">
        <x:v>20160203</x:v>
      </x:c>
      <x:c r="I118" s="18"/>
      <x:c r="J118" s="18" t="str">
        <x:v>N</x:v>
      </x:c>
      <x:c r="K118" s="18" t="n">
        <x:v>88</x:v>
      </x:c>
      <x:c r="L118" s="20" t="str">
        <x:v>34_U_1_G</x:v>
      </x:c>
      <x:c r="M118" s="18" t="n">
        <x:v>1447900</x:v>
      </x:c>
      <x:c r="N118" s="18" t="n">
        <x:v>602900</x:v>
      </x:c>
      <x:c r="O118" s="18" t="n">
        <x:v>311900</x:v>
      </x:c>
      <x:c r="P118" s="18" t="n">
        <x:v>2362700</x:v>
      </x:c>
      <x:c r="Q118" s="18" t="n">
        <x:v>2026</x:v>
      </x:c>
      <x:c r="R118" s="18" t="n">
        <x:v>1.68</x:v>
      </x:c>
      <x:c r="S118" s="20" t="str">
        <x:v>20220517</x:v>
      </x:c>
      <x:c r="T118" s="18" t="n">
        <x:v>2915000</x:v>
      </x:c>
      <x:c r="U118" s="20" t="str">
        <x:v>4010</x:v>
      </x:c>
      <x:c r="V118" s="18" t="str">
        <x:v>23 NORFOLK AVENUE</x:v>
      </x:c>
      <x:c r="W118" s="18" t="str">
        <x:v>23</x:v>
      </x:c>
      <x:c r="X118" s="18" t="str">
        <x:v>NORFOLK AVENUE</x:v>
      </x:c>
      <x:c r="Y118" s="18"/>
      <x:c r="Z118" s="18" t="str">
        <x:v>EASTON</x:v>
      </x:c>
      <x:c r="AA118" s="20"/>
      <x:c r="AB118" s="23" t="str">
        <x:v>GAA REALTY LLC</x:v>
      </x:c>
      <x:c r="AC118" s="23" t="str">
        <x:v>23 NORFOLK AVENUE</x:v>
      </x:c>
      <x:c r="AD118" s="18" t="str">
        <x:v>SOUTH EASTON</x:v>
      </x:c>
      <x:c r="AE118" s="18" t="str">
        <x:v>MA</x:v>
      </x:c>
      <x:c r="AF118" s="20" t="str">
        <x:v>02375</x:v>
      </x:c>
      <x:c r="AG118" s="18"/>
      <x:c r="AH118" s="20" t="str">
        <x:v>27896</x:v>
      </x:c>
      <x:c r="AI118" s="20" t="str">
        <x:v>206</x:v>
      </x:c>
      <x:c r="AJ118" s="20"/>
      <x:c r="AK118" s="18" t="str">
        <x:v>IND</x:v>
      </x:c>
      <x:c r="AL118" s="18" t="n">
        <x:v>1983</x:v>
      </x:c>
      <x:c r="AM118" s="18" t="n">
        <x:v>20000</x:v>
      </x:c>
      <x:c r="AN118" s="18" t="n">
        <x:v>0</x:v>
      </x:c>
      <x:c r="AO118" s="18" t="n">
        <x:v>20000</x:v>
      </x:c>
      <x:c r="AP118" s="18" t="str">
        <x:v>Whse-Office</x:v>
      </x:c>
      <x:c r="AQ118" s="18" t="n">
        <x:v>0</x:v>
      </x:c>
      <x:c r="AR118" s="18" t="str">
        <x:v>Acres</x:v>
      </x:c>
      <x:c r="AS118" s="18" t="str">
        <x:v>1</x:v>
      </x:c>
      <x:c r="AT118" s="23" t="str">
        <x:v>Warehouses for storage of manufactured products</x:v>
      </x:c>
      <x:c r="AU118" s="20" t="str">
        <x:v>88_4010</x:v>
      </x:c>
    </x:row>
    <x:row r="119" ht="15" hidden="0" customHeight="1">
      <x:c r="A119" s="18" t="n">
        <x:v>2334620</x:v>
      </x:c>
      <x:c r="B119" s="20" t="str">
        <x:v>40U-106</x:v>
      </x:c>
      <x:c r="C119" s="20" t="str">
        <x:v>M_235893_864976</x:v>
      </x:c>
      <x:c r="D119" s="18" t="str">
        <x:v>FEE</x:v>
      </x:c>
      <x:c r="E119" s="18" t="str">
        <x:v>40U</x:v>
      </x:c>
      <x:c r="F119" s="18" t="str">
        <x:v>ASSESS</x:v>
      </x:c>
      <x:c r="G119" s="18"/>
      <x:c r="H119" s="18" t="n">
        <x:v>20110623</x:v>
      </x:c>
      <x:c r="I119" s="18"/>
      <x:c r="J119" s="18" t="str">
        <x:v>N</x:v>
      </x:c>
      <x:c r="K119" s="18" t="n">
        <x:v>88</x:v>
      </x:c>
      <x:c r="L119" s="20" t="str">
        <x:v>40_U_106</x:v>
      </x:c>
      <x:c r="M119" s="18" t="n">
        <x:v>639200</x:v>
      </x:c>
      <x:c r="N119" s="18" t="n">
        <x:v>237900</x:v>
      </x:c>
      <x:c r="O119" s="18" t="n">
        <x:v>24100</x:v>
      </x:c>
      <x:c r="P119" s="18" t="n">
        <x:v>901200</x:v>
      </x:c>
      <x:c r="Q119" s="18" t="n">
        <x:v>2026</x:v>
      </x:c>
      <x:c r="R119" s="18" t="n">
        <x:v>0.6795</x:v>
      </x:c>
      <x:c r="S119" s="20" t="str">
        <x:v>19960412</x:v>
      </x:c>
      <x:c r="T119" s="18" t="n">
        <x:v>157500</x:v>
      </x:c>
      <x:c r="U119" s="20" t="str">
        <x:v>4000</x:v>
      </x:c>
      <x:c r="V119" s="18" t="str">
        <x:v>126 TURNPIKE STREET</x:v>
      </x:c>
      <x:c r="W119" s="18" t="str">
        <x:v>126</x:v>
      </x:c>
      <x:c r="X119" s="18" t="str">
        <x:v>TURNPIKE STREET</x:v>
      </x:c>
      <x:c r="Y119" s="18"/>
      <x:c r="Z119" s="18" t="str">
        <x:v>EASTON</x:v>
      </x:c>
      <x:c r="AA119" s="20"/>
      <x:c r="AB119" s="23" t="str">
        <x:v>JANNINI EDWARD TRUSTEE</x:v>
      </x:c>
      <x:c r="AC119" s="23" t="str">
        <x:v>126 TURNPIKE STREET</x:v>
      </x:c>
      <x:c r="AD119" s="18" t="str">
        <x:v>SOUTH EASTON</x:v>
      </x:c>
      <x:c r="AE119" s="18" t="str">
        <x:v>MA</x:v>
      </x:c>
      <x:c r="AF119" s="20" t="str">
        <x:v>02375</x:v>
      </x:c>
      <x:c r="AG119" s="18" t="str">
        <x:v>USA</x:v>
      </x:c>
      <x:c r="AH119" s="20" t="str">
        <x:v>6706</x:v>
      </x:c>
      <x:c r="AI119" s="20" t="str">
        <x:v>0114</x:v>
      </x:c>
      <x:c r="AJ119" s="20"/>
      <x:c r="AK119" s="18" t="str">
        <x:v>BUS</x:v>
      </x:c>
      <x:c r="AL119" s="18" t="n">
        <x:v>1949</x:v>
      </x:c>
      <x:c r="AM119" s="18" t="n">
        <x:v>17926</x:v>
      </x:c>
      <x:c r="AN119" s="18" t="n">
        <x:v>0</x:v>
      </x:c>
      <x:c r="AO119" s="18" t="n">
        <x:v>16163</x:v>
      </x:c>
      <x:c r="AP119" s="18" t="str">
        <x:v>Industrial</x:v>
      </x:c>
      <x:c r="AQ119" s="18" t="n">
        <x:v>0</x:v>
      </x:c>
      <x:c r="AR119" s="18" t="str">
        <x:v>Acres</x:v>
      </x:c>
      <x:c r="AS119" s="18" t="str">
        <x:v>2</x:v>
      </x:c>
      <x:c r="AT119" s="23" t="str">
        <x:v>Buildings for manufacturing operations</x:v>
      </x:c>
      <x:c r="AU119" s="20" t="str">
        <x:v>88_4000</x:v>
      </x:c>
    </x:row>
    <x:row r="120" ht="15" hidden="0" customHeight="1">
      <x:c r="A120" s="18" t="n">
        <x:v>2336119</x:v>
      </x:c>
      <x:c r="B120" s="20" t="str">
        <x:v>55U-23</x:v>
      </x:c>
      <x:c r="C120" s="20" t="str">
        <x:v>M_235915_861501</x:v>
      </x:c>
      <x:c r="D120" s="18" t="str">
        <x:v>FEE</x:v>
      </x:c>
      <x:c r="E120" s="18" t="str">
        <x:v>55U</x:v>
      </x:c>
      <x:c r="F120" s="18" t="str">
        <x:v>ASSESS</x:v>
      </x:c>
      <x:c r="G120" s="18"/>
      <x:c r="H120" s="18" t="n">
        <x:v>20110623</x:v>
      </x:c>
      <x:c r="I120" s="18"/>
      <x:c r="J120" s="18" t="str">
        <x:v>N</x:v>
      </x:c>
      <x:c r="K120" s="18" t="n">
        <x:v>88</x:v>
      </x:c>
      <x:c r="L120" s="20" t="str">
        <x:v>55_U_23</x:v>
      </x:c>
      <x:c r="M120" s="18" t="n">
        <x:v>47200</x:v>
      </x:c>
      <x:c r="N120" s="18" t="n">
        <x:v>243100</x:v>
      </x:c>
      <x:c r="O120" s="18" t="n">
        <x:v>13500</x:v>
      </x:c>
      <x:c r="P120" s="18" t="n">
        <x:v>303800</x:v>
      </x:c>
      <x:c r="Q120" s="18" t="n">
        <x:v>2026</x:v>
      </x:c>
      <x:c r="R120" s="18" t="n">
        <x:v>1.6201</x:v>
      </x:c>
      <x:c r="S120" s="20" t="str">
        <x:v>20190610</x:v>
      </x:c>
      <x:c r="T120" s="18" t="n">
        <x:v>280000</x:v>
      </x:c>
      <x:c r="U120" s="20" t="str">
        <x:v>3310</x:v>
      </x:c>
      <x:c r="V120" s="18" t="str">
        <x:v>590 TURNPIKE STREET</x:v>
      </x:c>
      <x:c r="W120" s="18" t="str">
        <x:v>590</x:v>
      </x:c>
      <x:c r="X120" s="18" t="str">
        <x:v>TURNPIKE STREET</x:v>
      </x:c>
      <x:c r="Y120" s="18"/>
      <x:c r="Z120" s="18" t="str">
        <x:v>EASTON</x:v>
      </x:c>
      <x:c r="AA120" s="20"/>
      <x:c r="AB120" s="23" t="str">
        <x:v>NAJJAR CAMILLE G.</x:v>
      </x:c>
      <x:c r="AC120" s="23" t="str">
        <x:v>590 TURNPIKE STREET</x:v>
      </x:c>
      <x:c r="AD120" s="18" t="str">
        <x:v>SOUTH EASTON</x:v>
      </x:c>
      <x:c r="AE120" s="18" t="str">
        <x:v>MA</x:v>
      </x:c>
      <x:c r="AF120" s="20" t="str">
        <x:v>02375</x:v>
      </x:c>
      <x:c r="AG120" s="18"/>
      <x:c r="AH120" s="20" t="str">
        <x:v>25142</x:v>
      </x:c>
      <x:c r="AI120" s="20" t="str">
        <x:v>60</x:v>
      </x:c>
      <x:c r="AJ120" s="20"/>
      <x:c r="AK120" s="18" t="str">
        <x:v>IND</x:v>
      </x:c>
      <x:c r="AL120" s="18" t="n">
        <x:v>1950</x:v>
      </x:c>
      <x:c r="AM120" s="18" t="n">
        <x:v>1350</x:v>
      </x:c>
      <x:c r="AN120" s="18" t="n">
        <x:v>0</x:v>
      </x:c>
      <x:c r="AO120" s="18" t="n">
        <x:v>1350</x:v>
      </x:c>
      <x:c r="AP120" s="18" t="str">
        <x:v>Service Shop</x:v>
      </x:c>
      <x:c r="AQ120" s="18" t="n">
        <x:v>0</x:v>
      </x:c>
      <x:c r="AR120" s="18" t="str">
        <x:v>Acres</x:v>
      </x:c>
      <x:c r="AS120" s="18" t="str">
        <x:v>1</x:v>
      </x:c>
      <x:c r="AT120" s="23" t="str">
        <x:v>Automotive Supplies Sales and Service</x:v>
      </x:c>
      <x:c r="AU120" s="20" t="str">
        <x:v>88_3310</x:v>
      </x:c>
    </x:row>
    <x:row r="121" ht="15" hidden="0" customHeight="1">
      <x:c r="A121" s="18" t="n">
        <x:v>2348031</x:v>
      </x:c>
      <x:c r="B121" s="20" t="str">
        <x:v>37U-29</x:v>
      </x:c>
      <x:c r="C121" s="20" t="str">
        <x:v>M_235690_866112</x:v>
      </x:c>
      <x:c r="D121" s="18" t="str">
        <x:v>FEE</x:v>
      </x:c>
      <x:c r="E121" s="18" t="str">
        <x:v>37U</x:v>
      </x:c>
      <x:c r="F121" s="18" t="str">
        <x:v>ASSESS</x:v>
      </x:c>
      <x:c r="G121" s="18"/>
      <x:c r="H121" s="18" t="n">
        <x:v>20110623</x:v>
      </x:c>
      <x:c r="I121" s="18"/>
      <x:c r="J121" s="18" t="str">
        <x:v>N</x:v>
      </x:c>
      <x:c r="K121" s="18" t="n">
        <x:v>88</x:v>
      </x:c>
      <x:c r="L121" s="20" t="str">
        <x:v>37_U_100</x:v>
      </x:c>
      <x:c r="M121" s="18" t="n">
        <x:v>159500</x:v>
      </x:c>
      <x:c r="N121" s="18" t="n">
        <x:v>0</x:v>
      </x:c>
      <x:c r="O121" s="18" t="n">
        <x:v>0</x:v>
      </x:c>
      <x:c r="P121" s="18" t="n">
        <x:v>159500</x:v>
      </x:c>
      <x:c r="Q121" s="18" t="n">
        <x:v>2026</x:v>
      </x:c>
      <x:c r="R121" s="18" t="n">
        <x:v>0</x:v>
      </x:c>
      <x:c r="S121" s="20" t="str">
        <x:v>19940309</x:v>
      </x:c>
      <x:c r="T121" s="18" t="n">
        <x:v>135000</x:v>
      </x:c>
      <x:c r="U121" s="20" t="str">
        <x:v>4021</x:v>
      </x:c>
      <x:c r="V121" s="18" t="str">
        <x:v>124 TURNPIKE STREET #15</x:v>
      </x:c>
      <x:c r="W121" s="18" t="str">
        <x:v>124</x:v>
      </x:c>
      <x:c r="X121" s="18" t="str">
        <x:v>TURNPIKE STREET #15</x:v>
      </x:c>
      <x:c r="Y121" s="18"/>
      <x:c r="Z121" s="18" t="str">
        <x:v>EASTON</x:v>
      </x:c>
      <x:c r="AA121" s="20"/>
      <x:c r="AB121" s="23" t="str">
        <x:v>TMH REALTY TRUST</x:v>
      </x:c>
      <x:c r="AC121" s="23" t="str">
        <x:v>124-1 TURNPIKE STREET</x:v>
      </x:c>
      <x:c r="AD121" s="18" t="str">
        <x:v>WEST BRIDGEWATER</x:v>
      </x:c>
      <x:c r="AE121" s="18" t="str">
        <x:v>MA</x:v>
      </x:c>
      <x:c r="AF121" s="20" t="str">
        <x:v>02379</x:v>
      </x:c>
      <x:c r="AG121" s="18" t="str">
        <x:v>USA</x:v>
      </x:c>
      <x:c r="AH121" s="20" t="str">
        <x:v>5928</x:v>
      </x:c>
      <x:c r="AI121" s="20" t="str">
        <x:v>0238</x:v>
      </x:c>
      <x:c r="AJ121" s="20"/>
      <x:c r="AK121" s="18" t="str">
        <x:v>IND</x:v>
      </x:c>
      <x:c r="AL121" s="18" t="n">
        <x:v>1989</x:v>
      </x:c>
      <x:c r="AM121" s="18" t="n">
        <x:v>1520</x:v>
      </x:c>
      <x:c r="AN121" s="18" t="n">
        <x:v>0</x:v>
      </x:c>
      <x:c r="AO121" s="18" t="n">
        <x:v>1520</x:v>
      </x:c>
      <x:c r="AP121" s="18" t="str">
        <x:v>Indust Condo</x:v>
      </x:c>
      <x:c r="AQ121" s="18" t="n">
        <x:v>0</x:v>
      </x:c>
      <x:c r="AR121" s="18" t="str">
        <x:v>Acres</x:v>
      </x:c>
      <x:c r="AS121" s="18" t="str">
        <x:v>0</x:v>
      </x:c>
      <x:c r="AT121" s="23" t="str">
        <x:v>IND CONDO</x:v>
      </x:c>
      <x:c r="AU121" s="20" t="str">
        <x:v>88_4021</x:v>
      </x:c>
    </x:row>
    <x:row r="122" ht="15" hidden="0" customHeight="1">
      <x:c r="A122" s="18" t="n">
        <x:v>2399615</x:v>
      </x:c>
      <x:c r="B122" s="20" t="str">
        <x:v>47U-50</x:v>
      </x:c>
      <x:c r="C122" s="20" t="str">
        <x:v>M_236074_863744</x:v>
      </x:c>
      <x:c r="D122" s="18" t="str">
        <x:v>FEE</x:v>
      </x:c>
      <x:c r="E122" s="18" t="str">
        <x:v>47U</x:v>
      </x:c>
      <x:c r="F122" s="18" t="str">
        <x:v>ASSESS</x:v>
      </x:c>
      <x:c r="G122" s="18"/>
      <x:c r="H122" s="18" t="n">
        <x:v>20150615</x:v>
      </x:c>
      <x:c r="I122" s="18"/>
      <x:c r="J122" s="18" t="str">
        <x:v>N</x:v>
      </x:c>
      <x:c r="K122" s="18" t="n">
        <x:v>88</x:v>
      </x:c>
      <x:c r="L122" s="20" t="str">
        <x:v>47_U_50</x:v>
      </x:c>
      <x:c r="M122" s="18" t="n">
        <x:v>1203900</x:v>
      </x:c>
      <x:c r="N122" s="18" t="n">
        <x:v>729000</x:v>
      </x:c>
      <x:c r="O122" s="18" t="n">
        <x:v>133400</x:v>
      </x:c>
      <x:c r="P122" s="18" t="n">
        <x:v>2066300</x:v>
      </x:c>
      <x:c r="Q122" s="18" t="n">
        <x:v>2026</x:v>
      </x:c>
      <x:c r="R122" s="18" t="n">
        <x:v>5.4</x:v>
      </x:c>
      <x:c r="S122" s="20" t="str">
        <x:v>20141230</x:v>
      </x:c>
      <x:c r="T122" s="18" t="n">
        <x:v>100</x:v>
      </x:c>
      <x:c r="U122" s="20" t="str">
        <x:v>3160</x:v>
      </x:c>
      <x:c r="V122" s="18" t="str">
        <x:v>290 TURNPIKE STREET</x:v>
      </x:c>
      <x:c r="W122" s="18" t="str">
        <x:v>290</x:v>
      </x:c>
      <x:c r="X122" s="18" t="str">
        <x:v>TURNPIKE STREET</x:v>
      </x:c>
      <x:c r="Y122" s="18"/>
      <x:c r="Z122" s="18" t="str">
        <x:v>EASTON</x:v>
      </x:c>
      <x:c r="AA122" s="20"/>
      <x:c r="AB122" s="23" t="str">
        <x:v>ALEXI TURNPIKE STREET LLC</x:v>
      </x:c>
      <x:c r="AC122" s="23" t="str">
        <x:v>277 TURNPIKE STREET</x:v>
      </x:c>
      <x:c r="AD122" s="18" t="str">
        <x:v>SOUTH EASTON</x:v>
      </x:c>
      <x:c r="AE122" s="18" t="str">
        <x:v>MA</x:v>
      </x:c>
      <x:c r="AF122" s="20" t="str">
        <x:v>02375</x:v>
      </x:c>
      <x:c r="AG122" s="18"/>
      <x:c r="AH122" s="20" t="str">
        <x:v>22060</x:v>
      </x:c>
      <x:c r="AI122" s="20" t="str">
        <x:v>0001</x:v>
      </x:c>
      <x:c r="AJ122" s="20"/>
      <x:c r="AK122" s="18" t="str">
        <x:v>BUS</x:v>
      </x:c>
      <x:c r="AL122" s="18" t="n">
        <x:v>2019</x:v>
      </x:c>
      <x:c r="AM122" s="18" t="n">
        <x:v>20160</x:v>
      </x:c>
      <x:c r="AN122" s="18" t="n">
        <x:v>0</x:v>
      </x:c>
      <x:c r="AO122" s="18" t="n">
        <x:v>20160</x:v>
      </x:c>
      <x:c r="AP122" s="18" t="str">
        <x:v>Pre-Eng Warehs</x:v>
      </x:c>
      <x:c r="AQ122" s="18" t="n">
        <x:v>0</x:v>
      </x:c>
      <x:c r="AR122" s="18" t="str">
        <x:v>Acres</x:v>
      </x:c>
      <x:c r="AS122" s="18" t="str">
        <x:v>1</x:v>
      </x:c>
      <x:c r="AT122" s="23" t="str">
        <x:v>Other Storage, Warehouse, and Distribution facilities (see also usecode 401)</x:v>
      </x:c>
      <x:c r="AU122" s="20" t="str">
        <x:v>88_3160</x:v>
      </x:c>
    </x:row>
    <x:row r="123" ht="15" hidden="0" customHeight="1">
      <x:c r="A123" s="18" t="n">
        <x:v>2400115</x:v>
      </x:c>
      <x:c r="B123" s="20" t="str">
        <x:v>34U-1B</x:v>
      </x:c>
      <x:c r="C123" s="20" t="str">
        <x:v>M_234995_866862</x:v>
      </x:c>
      <x:c r="D123" s="18" t="str">
        <x:v>FEE</x:v>
      </x:c>
      <x:c r="E123" s="18" t="str">
        <x:v>34U</x:v>
      </x:c>
      <x:c r="F123" s="18" t="str">
        <x:v>ASSESS</x:v>
      </x:c>
      <x:c r="G123" s="18"/>
      <x:c r="H123" s="18" t="n">
        <x:v>20160203</x:v>
      </x:c>
      <x:c r="I123" s="18"/>
      <x:c r="J123" s="18" t="str">
        <x:v>N</x:v>
      </x:c>
      <x:c r="K123" s="18" t="n">
        <x:v>88</x:v>
      </x:c>
      <x:c r="L123" s="20" t="str">
        <x:v>34_U_1_B</x:v>
      </x:c>
      <x:c r="M123" s="18" t="n">
        <x:v>686400</x:v>
      </x:c>
      <x:c r="N123" s="18" t="n">
        <x:v>407600</x:v>
      </x:c>
      <x:c r="O123" s="18" t="n">
        <x:v>210500</x:v>
      </x:c>
      <x:c r="P123" s="18" t="n">
        <x:v>1304500</x:v>
      </x:c>
      <x:c r="Q123" s="18" t="n">
        <x:v>2026</x:v>
      </x:c>
      <x:c r="R123" s="18" t="n">
        <x:v>1.47</x:v>
      </x:c>
      <x:c r="S123" s="20" t="str">
        <x:v>20031216</x:v>
      </x:c>
      <x:c r="T123" s="18" t="n">
        <x:v>750000</x:v>
      </x:c>
      <x:c r="U123" s="20" t="str">
        <x:v>4010</x:v>
      </x:c>
      <x:c r="V123" s="18" t="str">
        <x:v>9 BRISTOL DRIVE</x:v>
      </x:c>
      <x:c r="W123" s="18" t="str">
        <x:v>9</x:v>
      </x:c>
      <x:c r="X123" s="18" t="str">
        <x:v>BRISTOL DRIVE</x:v>
      </x:c>
      <x:c r="Y123" s="18"/>
      <x:c r="Z123" s="18" t="str">
        <x:v>EASTON</x:v>
      </x:c>
      <x:c r="AA123" s="20"/>
      <x:c r="AB123" s="23" t="str">
        <x:v>JAKIM LLC</x:v>
      </x:c>
      <x:c r="AC123" s="23" t="str">
        <x:v>9 BRISTOL DRIVE</x:v>
      </x:c>
      <x:c r="AD123" s="18" t="str">
        <x:v>SOUTH EASTON</x:v>
      </x:c>
      <x:c r="AE123" s="18" t="str">
        <x:v>MA</x:v>
      </x:c>
      <x:c r="AF123" s="20" t="str">
        <x:v>02375</x:v>
      </x:c>
      <x:c r="AG123" s="18"/>
      <x:c r="AH123" s="20" t="str">
        <x:v>13140</x:v>
      </x:c>
      <x:c r="AI123" s="20" t="str">
        <x:v>0338</x:v>
      </x:c>
      <x:c r="AJ123" s="20"/>
      <x:c r="AK123" s="18" t="str">
        <x:v>IND</x:v>
      </x:c>
      <x:c r="AL123" s="18" t="n">
        <x:v>1978</x:v>
      </x:c>
      <x:c r="AM123" s="18" t="n">
        <x:v>14300</x:v>
      </x:c>
      <x:c r="AN123" s="18" t="n">
        <x:v>0</x:v>
      </x:c>
      <x:c r="AO123" s="18" t="n">
        <x:v>13980</x:v>
      </x:c>
      <x:c r="AP123" s="18" t="str">
        <x:v>Warehouse</x:v>
      </x:c>
      <x:c r="AQ123" s="18" t="n">
        <x:v>0</x:v>
      </x:c>
      <x:c r="AR123" s="18" t="str">
        <x:v>Acres</x:v>
      </x:c>
      <x:c r="AS123" s="18" t="str">
        <x:v>1</x:v>
      </x:c>
      <x:c r="AT123" s="23" t="str">
        <x:v>Warehouses for storage of manufactured products</x:v>
      </x:c>
      <x:c r="AU123" s="20" t="str">
        <x:v>88_4010</x:v>
      </x:c>
    </x:row>
    <x:row r="124" ht="15" hidden="0" customHeight="1">
      <x:c r="A124" s="18" t="n">
        <x:v>2425208</x:v>
      </x:c>
      <x:c r="B124" s="20" t="str">
        <x:v>9R-24</x:v>
      </x:c>
      <x:c r="C124" s="20" t="str">
        <x:v>M_228699_863956</x:v>
      </x:c>
      <x:c r="D124" s="18" t="str">
        <x:v>FEE</x:v>
      </x:c>
      <x:c r="E124" s="18" t="str">
        <x:v>9R</x:v>
      </x:c>
      <x:c r="F124" s="18" t="str">
        <x:v>ASSESS</x:v>
      </x:c>
      <x:c r="G124" s="18"/>
      <x:c r="H124" s="18" t="n">
        <x:v>20110623</x:v>
      </x:c>
      <x:c r="I124" s="18"/>
      <x:c r="J124" s="18" t="str">
        <x:v>N</x:v>
      </x:c>
      <x:c r="K124" s="18" t="n">
        <x:v>88</x:v>
      </x:c>
      <x:c r="L124" s="20" t="str">
        <x:v>9_R_24</x:v>
      </x:c>
      <x:c r="M124" s="18" t="n">
        <x:v>645500</x:v>
      </x:c>
      <x:c r="N124" s="18" t="n">
        <x:v>277200</x:v>
      </x:c>
      <x:c r="O124" s="18" t="n">
        <x:v>282000</x:v>
      </x:c>
      <x:c r="P124" s="18" t="n">
        <x:v>1204700</x:v>
      </x:c>
      <x:c r="Q124" s="18" t="n">
        <x:v>2026</x:v>
      </x:c>
      <x:c r="R124" s="18" t="n">
        <x:v>1.5</x:v>
      </x:c>
      <x:c r="S124" s="20" t="str">
        <x:v>20021022</x:v>
      </x:c>
      <x:c r="T124" s="18" t="n">
        <x:v>1</x:v>
      </x:c>
      <x:c r="U124" s="20" t="str">
        <x:v>3160</x:v>
      </x:c>
      <x:c r="V124" s="18" t="str">
        <x:v>83 EASTMAN STREET</x:v>
      </x:c>
      <x:c r="W124" s="18" t="str">
        <x:v>83</x:v>
      </x:c>
      <x:c r="X124" s="18" t="str">
        <x:v>EASTMAN STREET</x:v>
      </x:c>
      <x:c r="Y124" s="18"/>
      <x:c r="Z124" s="18" t="str">
        <x:v>EASTON</x:v>
      </x:c>
      <x:c r="AA124" s="20"/>
      <x:c r="AB124" s="23" t="str">
        <x:v>GALENO PEITRO &amp; ROZA TRS</x:v>
      </x:c>
      <x:c r="AC124" s="23" t="str">
        <x:v>P O BOX 1157</x:v>
      </x:c>
      <x:c r="AD124" s="18" t="str">
        <x:v>EASTON</x:v>
      </x:c>
      <x:c r="AE124" s="18" t="str">
        <x:v>MA</x:v>
      </x:c>
      <x:c r="AF124" s="20" t="str">
        <x:v>02334 1157</x:v>
      </x:c>
      <x:c r="AG124" s="18"/>
      <x:c r="AH124" s="20" t="str">
        <x:v>11099</x:v>
      </x:c>
      <x:c r="AI124" s="20" t="str">
        <x:v>0138</x:v>
      </x:c>
      <x:c r="AJ124" s="20"/>
      <x:c r="AK124" s="18" t="str">
        <x:v>IND</x:v>
      </x:c>
      <x:c r="AL124" s="18" t="n">
        <x:v>1989</x:v>
      </x:c>
      <x:c r="AM124" s="18" t="n">
        <x:v>10896</x:v>
      </x:c>
      <x:c r="AN124" s="18" t="n">
        <x:v>0</x:v>
      </x:c>
      <x:c r="AO124" s="18" t="n">
        <x:v>10896</x:v>
      </x:c>
      <x:c r="AP124" s="18" t="str">
        <x:v>Whse-Office</x:v>
      </x:c>
      <x:c r="AQ124" s="18" t="n">
        <x:v>0</x:v>
      </x:c>
      <x:c r="AR124" s="18" t="str">
        <x:v>Acres</x:v>
      </x:c>
      <x:c r="AS124" s="18" t="str">
        <x:v>1</x:v>
      </x:c>
      <x:c r="AT124" s="23" t="str">
        <x:v>Other Storage, Warehouse, and Distribution facilities (see also usecode 401)</x:v>
      </x:c>
      <x:c r="AU124" s="20" t="str">
        <x:v>88_3160</x:v>
      </x:c>
    </x:row>
    <x:row r="125" ht="15" hidden="0" customHeight="1">
      <x:c r="A125" s="18" t="n">
        <x:v>2433835</x:v>
      </x:c>
      <x:c r="B125" s="20" t="str">
        <x:v>37U-89</x:v>
      </x:c>
      <x:c r="C125" s="20" t="str">
        <x:v>M_235060_866028</x:v>
      </x:c>
      <x:c r="D125" s="18" t="str">
        <x:v>FEE</x:v>
      </x:c>
      <x:c r="E125" s="18" t="str">
        <x:v>37U</x:v>
      </x:c>
      <x:c r="F125" s="18" t="str">
        <x:v>ASSESS</x:v>
      </x:c>
      <x:c r="G125" s="18"/>
      <x:c r="H125" s="18" t="n">
        <x:v>20160203</x:v>
      </x:c>
      <x:c r="I125" s="18"/>
      <x:c r="J125" s="18" t="str">
        <x:v>N</x:v>
      </x:c>
      <x:c r="K125" s="18" t="n">
        <x:v>88</x:v>
      </x:c>
      <x:c r="L125" s="20" t="str">
        <x:v>37_U_89</x:v>
      </x:c>
      <x:c r="M125" s="18" t="n">
        <x:v>1752900</x:v>
      </x:c>
      <x:c r="N125" s="18" t="n">
        <x:v>824200</x:v>
      </x:c>
      <x:c r="O125" s="18" t="n">
        <x:v>279500</x:v>
      </x:c>
      <x:c r="P125" s="18" t="n">
        <x:v>2856600</x:v>
      </x:c>
      <x:c r="Q125" s="18" t="n">
        <x:v>2026</x:v>
      </x:c>
      <x:c r="R125" s="18" t="n">
        <x:v>3.44</x:v>
      </x:c>
      <x:c r="S125" s="20" t="str">
        <x:v>19990726</x:v>
      </x:c>
      <x:c r="T125" s="18" t="n">
        <x:v>1375000</x:v>
      </x:c>
      <x:c r="U125" s="20" t="str">
        <x:v>4010</x:v>
      </x:c>
      <x:c r="V125" s="18" t="str">
        <x:v>55 NORFOLK AVENUE</x:v>
      </x:c>
      <x:c r="W125" s="18" t="str">
        <x:v>55</x:v>
      </x:c>
      <x:c r="X125" s="18" t="str">
        <x:v>NORFOLK AVENUE</x:v>
      </x:c>
      <x:c r="Y125" s="18"/>
      <x:c r="Z125" s="18" t="str">
        <x:v>EASTON</x:v>
      </x:c>
      <x:c r="AA125" s="20"/>
      <x:c r="AB125" s="23" t="str">
        <x:v>CASEY TIMOTHY C TRUSTEE</x:v>
      </x:c>
      <x:c r="AC125" s="23" t="str">
        <x:v>430 EAST FIRST STREET</x:v>
      </x:c>
      <x:c r="AD125" s="18" t="str">
        <x:v>BOSTON</x:v>
      </x:c>
      <x:c r="AE125" s="18" t="str">
        <x:v>MA</x:v>
      </x:c>
      <x:c r="AF125" s="20" t="str">
        <x:v>02127</x:v>
      </x:c>
      <x:c r="AG125" s="18"/>
      <x:c r="AH125" s="20" t="str">
        <x:v>8391</x:v>
      </x:c>
      <x:c r="AI125" s="20" t="str">
        <x:v>0241</x:v>
      </x:c>
      <x:c r="AJ125" s="20"/>
      <x:c r="AK125" s="18" t="str">
        <x:v>IND</x:v>
      </x:c>
      <x:c r="AL125" s="18" t="n">
        <x:v>1987</x:v>
      </x:c>
      <x:c r="AM125" s="18" t="n">
        <x:v>32340</x:v>
      </x:c>
      <x:c r="AN125" s="18" t="n">
        <x:v>0</x:v>
      </x:c>
      <x:c r="AO125" s="18" t="n">
        <x:v>32340</x:v>
      </x:c>
      <x:c r="AP125" s="18" t="str">
        <x:v>Pre-Eng Warehs</x:v>
      </x:c>
      <x:c r="AQ125" s="18" t="n">
        <x:v>0</x:v>
      </x:c>
      <x:c r="AR125" s="18" t="str">
        <x:v>Acres</x:v>
      </x:c>
      <x:c r="AS125" s="18" t="str">
        <x:v>1</x:v>
      </x:c>
      <x:c r="AT125" s="23" t="str">
        <x:v>Warehouses for storage of manufactured products</x:v>
      </x:c>
      <x:c r="AU125" s="20" t="str">
        <x:v>88_4010</x:v>
      </x:c>
    </x:row>
    <x:row r="126" ht="15" hidden="0" customHeight="1">
      <x:c r="A126" s="18" t="n">
        <x:v>2445365</x:v>
      </x:c>
      <x:c r="B126" s="20" t="str">
        <x:v>51U-47</x:v>
      </x:c>
      <x:c r="C126" s="20" t="str">
        <x:v>M_235947_863063</x:v>
      </x:c>
      <x:c r="D126" s="18" t="str">
        <x:v>FEE</x:v>
      </x:c>
      <x:c r="E126" s="18" t="str">
        <x:v>51U</x:v>
      </x:c>
      <x:c r="F126" s="18" t="str">
        <x:v>ASSESS</x:v>
      </x:c>
      <x:c r="G126" s="18"/>
      <x:c r="H126" s="18" t="n">
        <x:v>20110623</x:v>
      </x:c>
      <x:c r="I126" s="18"/>
      <x:c r="J126" s="18" t="str">
        <x:v>N</x:v>
      </x:c>
      <x:c r="K126" s="18" t="n">
        <x:v>88</x:v>
      </x:c>
      <x:c r="L126" s="20" t="str">
        <x:v>51_U_47</x:v>
      </x:c>
      <x:c r="M126" s="18" t="n">
        <x:v>369400</x:v>
      </x:c>
      <x:c r="N126" s="18" t="n">
        <x:v>326800</x:v>
      </x:c>
      <x:c r="O126" s="18" t="n">
        <x:v>20000</x:v>
      </x:c>
      <x:c r="P126" s="18" t="n">
        <x:v>716200</x:v>
      </x:c>
      <x:c r="Q126" s="18" t="n">
        <x:v>2026</x:v>
      </x:c>
      <x:c r="R126" s="18" t="n">
        <x:v>1.4000000000000001</x:v>
      </x:c>
      <x:c r="S126" s="20" t="str">
        <x:v>20181012</x:v>
      </x:c>
      <x:c r="T126" s="18" t="n">
        <x:v>920000</x:v>
      </x:c>
      <x:c r="U126" s="20" t="str">
        <x:v>3160</x:v>
      </x:c>
      <x:c r="V126" s="18" t="str">
        <x:v>380 TURNPIKE STREET</x:v>
      </x:c>
      <x:c r="W126" s="18" t="str">
        <x:v>380</x:v>
      </x:c>
      <x:c r="X126" s="18" t="str">
        <x:v>TURNPIKE STREET</x:v>
      </x:c>
      <x:c r="Y126" s="18"/>
      <x:c r="Z126" s="18" t="str">
        <x:v>EASTON</x:v>
      </x:c>
      <x:c r="AA126" s="20"/>
      <x:c r="AB126" s="23" t="str">
        <x:v>DKG LLC</x:v>
      </x:c>
      <x:c r="AC126" s="23" t="str">
        <x:v>380 TURNPIKE STREET</x:v>
      </x:c>
      <x:c r="AD126" s="18" t="str">
        <x:v>SOUTH EASTON</x:v>
      </x:c>
      <x:c r="AE126" s="18" t="str">
        <x:v>MA</x:v>
      </x:c>
      <x:c r="AF126" s="20" t="str">
        <x:v>02375</x:v>
      </x:c>
      <x:c r="AG126" s="18"/>
      <x:c r="AH126" s="20" t="str">
        <x:v>24734</x:v>
      </x:c>
      <x:c r="AI126" s="20" t="str">
        <x:v>0253</x:v>
      </x:c>
      <x:c r="AJ126" s="20"/>
      <x:c r="AK126" s="18" t="str">
        <x:v>BUS</x:v>
      </x:c>
      <x:c r="AL126" s="18" t="n">
        <x:v>1966</x:v>
      </x:c>
      <x:c r="AM126" s="18" t="n">
        <x:v>6840</x:v>
      </x:c>
      <x:c r="AN126" s="18" t="n">
        <x:v>0</x:v>
      </x:c>
      <x:c r="AO126" s="18" t="n">
        <x:v>6840</x:v>
      </x:c>
      <x:c r="AP126" s="18" t="str">
        <x:v>Whse-Office</x:v>
      </x:c>
      <x:c r="AQ126" s="18" t="n">
        <x:v>0</x:v>
      </x:c>
      <x:c r="AR126" s="18" t="str">
        <x:v>Acres</x:v>
      </x:c>
      <x:c r="AS126" s="18" t="str">
        <x:v>1</x:v>
      </x:c>
      <x:c r="AT126" s="23" t="str">
        <x:v>Other Storage, Warehouse, and Distribution facilities (see also usecode 401)</x:v>
      </x:c>
      <x:c r="AU126" s="20" t="str">
        <x:v>88_3160</x:v>
      </x:c>
    </x:row>
    <x:row r="127" ht="15" hidden="0" customHeight="1">
      <x:c r="A127" s="18" t="n">
        <x:v>2471628</x:v>
      </x:c>
      <x:c r="B127" s="20" t="str">
        <x:v>33U-97</x:v>
      </x:c>
      <x:c r="C127" s="20" t="str">
        <x:v>M_234704_866736</x:v>
      </x:c>
      <x:c r="D127" s="18" t="str">
        <x:v>FEE</x:v>
      </x:c>
      <x:c r="E127" s="18" t="str">
        <x:v>33U</x:v>
      </x:c>
      <x:c r="F127" s="18" t="str">
        <x:v>ASSESS</x:v>
      </x:c>
      <x:c r="G127" s="18"/>
      <x:c r="H127" s="18" t="n">
        <x:v>20110623</x:v>
      </x:c>
      <x:c r="I127" s="18"/>
      <x:c r="J127" s="18" t="str">
        <x:v>N</x:v>
      </x:c>
      <x:c r="K127" s="18" t="n">
        <x:v>88</x:v>
      </x:c>
      <x:c r="L127" s="20" t="str">
        <x:v>33_U_97</x:v>
      </x:c>
      <x:c r="M127" s="18" t="n">
        <x:v>176500</x:v>
      </x:c>
      <x:c r="N127" s="18" t="n">
        <x:v>270400</x:v>
      </x:c>
      <x:c r="O127" s="18" t="n">
        <x:v>39700</x:v>
      </x:c>
      <x:c r="P127" s="18" t="n">
        <x:v>486600</x:v>
      </x:c>
      <x:c r="Q127" s="18" t="n">
        <x:v>2026</x:v>
      </x:c>
      <x:c r="R127" s="18" t="n">
        <x:v>0.7461</x:v>
      </x:c>
      <x:c r="S127" s="20" t="str">
        <x:v>20171017</x:v>
      </x:c>
      <x:c r="T127" s="18" t="n">
        <x:v>300000</x:v>
      </x:c>
      <x:c r="U127" s="20" t="str">
        <x:v>3160</x:v>
      </x:c>
      <x:c r="V127" s="18" t="str">
        <x:v>35R BELMONT STREET</x:v>
      </x:c>
      <x:c r="W127" s="18" t="str">
        <x:v>35R</x:v>
      </x:c>
      <x:c r="X127" s="18" t="str">
        <x:v>BELMONT STREET</x:v>
      </x:c>
      <x:c r="Y127" s="18"/>
      <x:c r="Z127" s="18" t="str">
        <x:v>EASTON</x:v>
      </x:c>
      <x:c r="AA127" s="20"/>
      <x:c r="AB127" s="23" t="str">
        <x:v>RAVEN REALTY LLC</x:v>
      </x:c>
      <x:c r="AC127" s="23" t="str">
        <x:v>31  BELMONT STREET</x:v>
      </x:c>
      <x:c r="AD127" s="18" t="str">
        <x:v>SOUTH EASTON</x:v>
      </x:c>
      <x:c r="AE127" s="18" t="str">
        <x:v>MA</x:v>
      </x:c>
      <x:c r="AF127" s="20" t="str">
        <x:v>02375</x:v>
      </x:c>
      <x:c r="AG127" s="18"/>
      <x:c r="AH127" s="20" t="str">
        <x:v>24066</x:v>
      </x:c>
      <x:c r="AI127" s="20" t="str">
        <x:v>0072</x:v>
      </x:c>
      <x:c r="AJ127" s="20"/>
      <x:c r="AK127" s="18" t="str">
        <x:v>IND</x:v>
      </x:c>
      <x:c r="AL127" s="18" t="n">
        <x:v>1975</x:v>
      </x:c>
      <x:c r="AM127" s="18" t="n">
        <x:v>3200</x:v>
      </x:c>
      <x:c r="AN127" s="18" t="n">
        <x:v>0</x:v>
      </x:c>
      <x:c r="AO127" s="18" t="n">
        <x:v>3200</x:v>
      </x:c>
      <x:c r="AP127" s="18" t="str">
        <x:v>Pre-Eng Gar</x:v>
      </x:c>
      <x:c r="AQ127" s="18" t="n">
        <x:v>0</x:v>
      </x:c>
      <x:c r="AR127" s="18" t="str">
        <x:v>Acres</x:v>
      </x:c>
      <x:c r="AS127" s="18" t="str">
        <x:v>1</x:v>
      </x:c>
      <x:c r="AT127" s="23" t="str">
        <x:v>Other Storage, Warehouse, and Distribution facilities (see also usecode 401)</x:v>
      </x:c>
      <x:c r="AU127" s="20" t="str">
        <x:v>88_3160</x:v>
      </x:c>
    </x:row>
    <x:row r="128" ht="15" hidden="0" customHeight="1">
      <x:c r="A128" s="18" t="n">
        <x:v>2474265</x:v>
      </x:c>
      <x:c r="B128" s="20" t="str">
        <x:v>34U-47</x:v>
      </x:c>
      <x:c r="C128" s="20" t="str">
        <x:v>M_235602_866648</x:v>
      </x:c>
      <x:c r="D128" s="18" t="str">
        <x:v>FEE</x:v>
      </x:c>
      <x:c r="E128" s="18" t="str">
        <x:v>34U</x:v>
      </x:c>
      <x:c r="F128" s="18" t="str">
        <x:v>ASSESS</x:v>
      </x:c>
      <x:c r="G128" s="18"/>
      <x:c r="H128" s="18" t="n">
        <x:v>20150520</x:v>
      </x:c>
      <x:c r="I128" s="18"/>
      <x:c r="J128" s="18" t="str">
        <x:v>N</x:v>
      </x:c>
      <x:c r="K128" s="18" t="n">
        <x:v>88</x:v>
      </x:c>
      <x:c r="L128" s="20" t="str">
        <x:v>34_U_47</x:v>
      </x:c>
      <x:c r="M128" s="18" t="n">
        <x:v>242900</x:v>
      </x:c>
      <x:c r="N128" s="18" t="n">
        <x:v>357200</x:v>
      </x:c>
      <x:c r="O128" s="18" t="n">
        <x:v>165500</x:v>
      </x:c>
      <x:c r="P128" s="18" t="n">
        <x:v>765600</x:v>
      </x:c>
      <x:c r="Q128" s="18" t="n">
        <x:v>2026</x:v>
      </x:c>
      <x:c r="R128" s="18" t="n">
        <x:v>1.0266</x:v>
      </x:c>
      <x:c r="S128" s="20" t="str">
        <x:v>20210831</x:v>
      </x:c>
      <x:c r="T128" s="18" t="n">
        <x:v>1552300</x:v>
      </x:c>
      <x:c r="U128" s="20" t="str">
        <x:v>3320</x:v>
      </x:c>
      <x:c r="V128" s="18" t="str">
        <x:v>1135 VOLPE DRIVE</x:v>
      </x:c>
      <x:c r="W128" s="18" t="str">
        <x:v>1135</x:v>
      </x:c>
      <x:c r="X128" s="18" t="str">
        <x:v>VOLPE DRIVE</x:v>
      </x:c>
      <x:c r="Y128" s="18"/>
      <x:c r="Z128" s="18" t="str">
        <x:v>EASTON</x:v>
      </x:c>
      <x:c r="AA128" s="20" t="str">
        <x:v>02375</x:v>
      </x:c>
      <x:c r="AB128" s="23" t="str">
        <x:v>FM 1135 REALTY LLC</x:v>
      </x:c>
      <x:c r="AC128" s="23" t="str">
        <x:v>1135 PEARL STREET #1</x:v>
      </x:c>
      <x:c r="AD128" s="18" t="str">
        <x:v>BROCKTON</x:v>
      </x:c>
      <x:c r="AE128" s="18" t="str">
        <x:v>MA</x:v>
      </x:c>
      <x:c r="AF128" s="20" t="str">
        <x:v>02301</x:v>
      </x:c>
      <x:c r="AG128" s="18"/>
      <x:c r="AH128" s="20" t="str">
        <x:v>27306</x:v>
      </x:c>
      <x:c r="AI128" s="20" t="str">
        <x:v>39</x:v>
      </x:c>
      <x:c r="AJ128" s="20"/>
      <x:c r="AK128" s="18"/>
      <x:c r="AL128" s="18" t="n">
        <x:v>1973</x:v>
      </x:c>
      <x:c r="AM128" s="18" t="n">
        <x:v>7360</x:v>
      </x:c>
      <x:c r="AN128" s="18" t="n">
        <x:v>0</x:v>
      </x:c>
      <x:c r="AO128" s="18" t="n">
        <x:v>7360</x:v>
      </x:c>
      <x:c r="AP128" s="18" t="str">
        <x:v>Service Shop</x:v>
      </x:c>
      <x:c r="AQ128" s="18" t="n">
        <x:v>0</x:v>
      </x:c>
      <x:c r="AR128" s="18" t="str">
        <x:v>Acres</x:v>
      </x:c>
      <x:c r="AS128" s="18" t="str">
        <x:v>1</x:v>
      </x:c>
      <x:c r="AT128" s="23" t="str">
        <x:v>Auto Repair Facilities</x:v>
      </x:c>
      <x:c r="AU128" s="20" t="str">
        <x:v>88_3320</x:v>
      </x:c>
    </x:row>
    <x:row r="129" ht="15" hidden="0" customHeight="1">
      <x:c r="A129" s="18" t="n">
        <x:v>2502876</x:v>
      </x:c>
      <x:c r="B129" s="20" t="str">
        <x:v>34U-2</x:v>
      </x:c>
      <x:c r="C129" s="20" t="str">
        <x:v>M_235584_866745</x:v>
      </x:c>
      <x:c r="D129" s="18" t="str">
        <x:v>FEE</x:v>
      </x:c>
      <x:c r="E129" s="18" t="str">
        <x:v>34U</x:v>
      </x:c>
      <x:c r="F129" s="18" t="str">
        <x:v>ASSESS</x:v>
      </x:c>
      <x:c r="G129" s="18"/>
      <x:c r="H129" s="18" t="n">
        <x:v>20160718</x:v>
      </x:c>
      <x:c r="I129" s="18"/>
      <x:c r="J129" s="18" t="str">
        <x:v>N</x:v>
      </x:c>
      <x:c r="K129" s="18" t="n">
        <x:v>88</x:v>
      </x:c>
      <x:c r="L129" s="20" t="str">
        <x:v>34_U_2</x:v>
      </x:c>
      <x:c r="M129" s="18" t="n">
        <x:v>280800</x:v>
      </x:c>
      <x:c r="N129" s="18" t="n">
        <x:v>436900</x:v>
      </x:c>
      <x:c r="O129" s="18" t="n">
        <x:v>106600</x:v>
      </x:c>
      <x:c r="P129" s="18" t="n">
        <x:v>824300</x:v>
      </x:c>
      <x:c r="Q129" s="18" t="n">
        <x:v>2026</x:v>
      </x:c>
      <x:c r="R129" s="18" t="n">
        <x:v>2.24</x:v>
      </x:c>
      <x:c r="S129" s="20" t="str">
        <x:v>20150901</x:v>
      </x:c>
      <x:c r="T129" s="18" t="n">
        <x:v>1125000</x:v>
      </x:c>
      <x:c r="U129" s="20" t="str">
        <x:v>3160</x:v>
      </x:c>
      <x:c r="V129" s="18" t="str">
        <x:v>1125 VOLPE DRIVE</x:v>
      </x:c>
      <x:c r="W129" s="18" t="str">
        <x:v>1125</x:v>
      </x:c>
      <x:c r="X129" s="18" t="str">
        <x:v>VOLPE DRIVE</x:v>
      </x:c>
      <x:c r="Y129" s="18"/>
      <x:c r="Z129" s="18" t="str">
        <x:v>EASTON</x:v>
      </x:c>
      <x:c r="AA129" s="20"/>
      <x:c r="AB129" s="23" t="str">
        <x:v>EJ USA INC</x:v>
      </x:c>
      <x:c r="AC129" s="23" t="str">
        <x:v>301 SPRING STREET</x:v>
      </x:c>
      <x:c r="AD129" s="18" t="str">
        <x:v>EAST JORDAN</x:v>
      </x:c>
      <x:c r="AE129" s="18" t="str">
        <x:v>MI</x:v>
      </x:c>
      <x:c r="AF129" s="20" t="str">
        <x:v>49727</x:v>
      </x:c>
      <x:c r="AG129" s="18"/>
      <x:c r="AH129" s="20" t="str">
        <x:v>22505</x:v>
      </x:c>
      <x:c r="AI129" s="20" t="str">
        <x:v>0093</x:v>
      </x:c>
      <x:c r="AJ129" s="20"/>
      <x:c r="AK129" s="18" t="str">
        <x:v>IND</x:v>
      </x:c>
      <x:c r="AL129" s="18" t="n">
        <x:v>1976</x:v>
      </x:c>
      <x:c r="AM129" s="18" t="n">
        <x:v>6448</x:v>
      </x:c>
      <x:c r="AN129" s="18" t="n">
        <x:v>0</x:v>
      </x:c>
      <x:c r="AO129" s="18" t="n">
        <x:v>6400</x:v>
      </x:c>
      <x:c r="AP129" s="18" t="str">
        <x:v>Service Shop</x:v>
      </x:c>
      <x:c r="AQ129" s="18" t="n">
        <x:v>0</x:v>
      </x:c>
      <x:c r="AR129" s="18" t="str">
        <x:v>Acres</x:v>
      </x:c>
      <x:c r="AS129" s="18" t="str">
        <x:v>1</x:v>
      </x:c>
      <x:c r="AT129" s="23" t="str">
        <x:v>Other Storage, Warehouse, and Distribution facilities (see also usecode 401)</x:v>
      </x:c>
      <x:c r="AU129" s="20" t="str">
        <x:v>88_3160</x:v>
      </x:c>
    </x:row>
    <x:row r="130" ht="15" hidden="0" customHeight="1">
      <x:c r="A130" s="18" t="n">
        <x:v>2538709</x:v>
      </x:c>
      <x:c r="B130" s="20" t="str">
        <x:v>9R-23</x:v>
      </x:c>
      <x:c r="C130" s="20" t="str">
        <x:v>M_228649_863975</x:v>
      </x:c>
      <x:c r="D130" s="18" t="str">
        <x:v>FEE</x:v>
      </x:c>
      <x:c r="E130" s="18" t="str">
        <x:v>9R</x:v>
      </x:c>
      <x:c r="F130" s="18" t="str">
        <x:v>ASSESS</x:v>
      </x:c>
      <x:c r="G130" s="18"/>
      <x:c r="H130" s="18" t="n">
        <x:v>20110623</x:v>
      </x:c>
      <x:c r="I130" s="18"/>
      <x:c r="J130" s="18" t="str">
        <x:v>N</x:v>
      </x:c>
      <x:c r="K130" s="18" t="n">
        <x:v>88</x:v>
      </x:c>
      <x:c r="L130" s="20" t="str">
        <x:v>9_R_23</x:v>
      </x:c>
      <x:c r="M130" s="18" t="n">
        <x:v>612000</x:v>
      </x:c>
      <x:c r="N130" s="18" t="n">
        <x:v>283100</x:v>
      </x:c>
      <x:c r="O130" s="18" t="n">
        <x:v>96800</x:v>
      </x:c>
      <x:c r="P130" s="18" t="n">
        <x:v>991900</x:v>
      </x:c>
      <x:c r="Q130" s="18" t="n">
        <x:v>2026</x:v>
      </x:c>
      <x:c r="R130" s="18" t="n">
        <x:v>2.0100000000000002</x:v>
      </x:c>
      <x:c r="S130" s="20" t="str">
        <x:v>19950721</x:v>
      </x:c>
      <x:c r="T130" s="18" t="n">
        <x:v>150000</x:v>
      </x:c>
      <x:c r="U130" s="20" t="str">
        <x:v>4000</x:v>
      </x:c>
      <x:c r="V130" s="18" t="str">
        <x:v>87 EASTMAN STREET</x:v>
      </x:c>
      <x:c r="W130" s="18" t="str">
        <x:v>87</x:v>
      </x:c>
      <x:c r="X130" s="18" t="str">
        <x:v>EASTMAN STREET</x:v>
      </x:c>
      <x:c r="Y130" s="18"/>
      <x:c r="Z130" s="18" t="str">
        <x:v>EASTON</x:v>
      </x:c>
      <x:c r="AA130" s="20"/>
      <x:c r="AB130" s="23" t="str">
        <x:v>BORO SAND &amp; STONE CORP</x:v>
      </x:c>
      <x:c r="AC130" s="23" t="str">
        <x:v>192 PLAIN STREET</x:v>
      </x:c>
      <x:c r="AD130" s="18" t="str">
        <x:v>NORTH ATTLEBORO</x:v>
      </x:c>
      <x:c r="AE130" s="18" t="str">
        <x:v>MA</x:v>
      </x:c>
      <x:c r="AF130" s="20" t="str">
        <x:v>02760</x:v>
      </x:c>
      <x:c r="AG130" s="18" t="str">
        <x:v>USA</x:v>
      </x:c>
      <x:c r="AH130" s="20" t="str">
        <x:v>6418</x:v>
      </x:c>
      <x:c r="AI130" s="20" t="str">
        <x:v>0038</x:v>
      </x:c>
      <x:c r="AJ130" s="20"/>
      <x:c r="AK130" s="18" t="str">
        <x:v>IND</x:v>
      </x:c>
      <x:c r="AL130" s="18" t="n">
        <x:v>1987</x:v>
      </x:c>
      <x:c r="AM130" s="18" t="n">
        <x:v>11220</x:v>
      </x:c>
      <x:c r="AN130" s="18" t="n">
        <x:v>0</x:v>
      </x:c>
      <x:c r="AO130" s="18" t="n">
        <x:v>11220</x:v>
      </x:c>
      <x:c r="AP130" s="18" t="str">
        <x:v>Pre-Eng Mfg</x:v>
      </x:c>
      <x:c r="AQ130" s="18" t="n">
        <x:v>0</x:v>
      </x:c>
      <x:c r="AR130" s="18" t="str">
        <x:v>Acres</x:v>
      </x:c>
      <x:c r="AS130" s="18" t="str">
        <x:v>1</x:v>
      </x:c>
      <x:c r="AT130" s="23" t="str">
        <x:v>Buildings for manufacturing operations</x:v>
      </x:c>
      <x:c r="AU130" s="20" t="str">
        <x:v>88_4000</x:v>
      </x:c>
    </x:row>
    <x:row r="131" ht="15" hidden="0" customHeight="1">
      <x:c r="A131" s="18" t="n">
        <x:v>11407</x:v>
      </x:c>
      <x:c r="B131" s="20" t="str">
        <x:v>29U-6</x:v>
      </x:c>
      <x:c r="C131" s="20" t="str">
        <x:v>M_235262_867158</x:v>
      </x:c>
      <x:c r="D131" s="18" t="str">
        <x:v>FEE</x:v>
      </x:c>
      <x:c r="E131" s="18" t="str">
        <x:v>29U</x:v>
      </x:c>
      <x:c r="F131" s="18" t="str">
        <x:v>ASSESS</x:v>
      </x:c>
      <x:c r="G131" s="18"/>
      <x:c r="H131" s="18" t="n">
        <x:v>20160406</x:v>
      </x:c>
      <x:c r="I131" s="18"/>
      <x:c r="J131" s="18" t="str">
        <x:v>N</x:v>
      </x:c>
      <x:c r="K131" s="18" t="n">
        <x:v>88</x:v>
      </x:c>
      <x:c r="L131" s="20" t="str">
        <x:v>29_U_6</x:v>
      </x:c>
      <x:c r="M131" s="18" t="n">
        <x:v>404400</x:v>
      </x:c>
      <x:c r="N131" s="18" t="n">
        <x:v>407400</x:v>
      </x:c>
      <x:c r="O131" s="18" t="n">
        <x:v>22900</x:v>
      </x:c>
      <x:c r="P131" s="18" t="n">
        <x:v>834700</x:v>
      </x:c>
      <x:c r="Q131" s="18" t="n">
        <x:v>2026</x:v>
      </x:c>
      <x:c r="R131" s="18" t="n">
        <x:v>0.5901000000000001</x:v>
      </x:c>
      <x:c r="S131" s="20" t="str">
        <x:v>20161007</x:v>
      </x:c>
      <x:c r="T131" s="18" t="n">
        <x:v>650000</x:v>
      </x:c>
      <x:c r="U131" s="20" t="str">
        <x:v>032I</x:v>
      </x:c>
      <x:c r="V131" s="18" t="str">
        <x:v>123 BELMONT STREET</x:v>
      </x:c>
      <x:c r="W131" s="18" t="str">
        <x:v>123</x:v>
      </x:c>
      <x:c r="X131" s="18" t="str">
        <x:v>BELMONT STREET</x:v>
      </x:c>
      <x:c r="Y131" s="18"/>
      <x:c r="Z131" s="18" t="str">
        <x:v>EASTON</x:v>
      </x:c>
      <x:c r="AA131" s="20"/>
      <x:c r="AB131" s="23" t="str">
        <x:v>BOURNE JASON F &amp; KERRY J TRUSTEES</x:v>
      </x:c>
      <x:c r="AC131" s="23" t="str">
        <x:v>22 BRENTWOOD DRIVE</x:v>
      </x:c>
      <x:c r="AD131" s="18" t="str">
        <x:v>NORTH EASTON</x:v>
      </x:c>
      <x:c r="AE131" s="18" t="str">
        <x:v>MA</x:v>
      </x:c>
      <x:c r="AF131" s="20" t="str">
        <x:v>02356</x:v>
      </x:c>
      <x:c r="AG131" s="18"/>
      <x:c r="AH131" s="20" t="str">
        <x:v>23305</x:v>
      </x:c>
      <x:c r="AI131" s="20" t="str">
        <x:v>0007</x:v>
      </x:c>
      <x:c r="AJ131" s="20"/>
      <x:c r="AK131" s="18" t="str">
        <x:v>RES</x:v>
      </x:c>
      <x:c r="AL131" s="18" t="n">
        <x:v>1947</x:v>
      </x:c>
      <x:c r="AM131" s="18" t="n">
        <x:v>10064</x:v>
      </x:c>
      <x:c r="AN131" s="18" t="n">
        <x:v>0</x:v>
      </x:c>
      <x:c r="AO131" s="18" t="n">
        <x:v>4851</x:v>
      </x:c>
      <x:c r="AP131" s="18" t="str">
        <x:v>Apt/Ofc/Ret</x:v>
      </x:c>
      <x:c r="AQ131" s="18" t="n">
        <x:v>0</x:v>
      </x:c>
      <x:c r="AR131" s="18" t="str">
        <x:v>Acres</x:v>
      </x:c>
      <x:c r="AS131" s="18" t="str">
        <x:v>1.5</x:v>
      </x:c>
      <x:c r="AT131" s="23" t="str">
        <x:v>STORE/SHOP MDL-96</x:v>
      </x:c>
      <x:c r="AU131" s="20" t="str">
        <x:v>88_032I</x:v>
      </x:c>
    </x:row>
    <x:row r="132" ht="15" hidden="0" customHeight="1">
      <x:c r="A132" s="18" t="n">
        <x:v>12099</x:v>
      </x:c>
      <x:c r="B132" s="20" t="str">
        <x:v>33U-16</x:v>
      </x:c>
      <x:c r="C132" s="20" t="str">
        <x:v>M_234574_866393</x:v>
      </x:c>
      <x:c r="D132" s="18" t="str">
        <x:v>FEE</x:v>
      </x:c>
      <x:c r="E132" s="18" t="str">
        <x:v>33U</x:v>
      </x:c>
      <x:c r="F132" s="18" t="str">
        <x:v>ASSESS</x:v>
      </x:c>
      <x:c r="G132" s="18"/>
      <x:c r="H132" s="18" t="n">
        <x:v>20110623</x:v>
      </x:c>
      <x:c r="I132" s="18"/>
      <x:c r="J132" s="18" t="str">
        <x:v>N</x:v>
      </x:c>
      <x:c r="K132" s="18" t="n">
        <x:v>88</x:v>
      </x:c>
      <x:c r="L132" s="20" t="str">
        <x:v>33_U_16</x:v>
      </x:c>
      <x:c r="M132" s="18" t="n">
        <x:v>1044000</x:v>
      </x:c>
      <x:c r="N132" s="18" t="n">
        <x:v>169800</x:v>
      </x:c>
      <x:c r="O132" s="18" t="n">
        <x:v>64800</x:v>
      </x:c>
      <x:c r="P132" s="18" t="n">
        <x:v>1278600</x:v>
      </x:c>
      <x:c r="Q132" s="18" t="n">
        <x:v>2026</x:v>
      </x:c>
      <x:c r="R132" s="18" t="n">
        <x:v>0.4867</x:v>
      </x:c>
      <x:c r="S132" s="20" t="str">
        <x:v>20071130</x:v>
      </x:c>
      <x:c r="T132" s="18" t="n">
        <x:v>10</x:v>
      </x:c>
      <x:c r="U132" s="20" t="str">
        <x:v>0340</x:v>
      </x:c>
      <x:c r="V132" s="18" t="str">
        <x:v>7 CENTRAL STREET</x:v>
      </x:c>
      <x:c r="W132" s="18" t="str">
        <x:v>7</x:v>
      </x:c>
      <x:c r="X132" s="18" t="str">
        <x:v>CENTRAL STREET</x:v>
      </x:c>
      <x:c r="Y132" s="18"/>
      <x:c r="Z132" s="18" t="str">
        <x:v>EASTON</x:v>
      </x:c>
      <x:c r="AA132" s="20"/>
      <x:c r="AB132" s="23" t="str">
        <x:v>ASH KEITH CHARLES TR</x:v>
      </x:c>
      <x:c r="AC132" s="23" t="str">
        <x:v>7 CENTRAL STREET</x:v>
      </x:c>
      <x:c r="AD132" s="18" t="str">
        <x:v>SOUTH EASTON</x:v>
      </x:c>
      <x:c r="AE132" s="18" t="str">
        <x:v>MA</x:v>
      </x:c>
      <x:c r="AF132" s="20" t="str">
        <x:v>02375</x:v>
      </x:c>
      <x:c r="AG132" s="18"/>
      <x:c r="AH132" s="20" t="str">
        <x:v>17195</x:v>
      </x:c>
      <x:c r="AI132" s="20" t="str">
        <x:v>0086</x:v>
      </x:c>
      <x:c r="AJ132" s="20"/>
      <x:c r="AK132" s="18" t="str">
        <x:v>IND</x:v>
      </x:c>
      <x:c r="AL132" s="18" t="n">
        <x:v>1868</x:v>
      </x:c>
      <x:c r="AM132" s="18" t="n">
        <x:v>17140</x:v>
      </x:c>
      <x:c r="AN132" s="18" t="n">
        <x:v>0</x:v>
      </x:c>
      <x:c r="AO132" s="18" t="n">
        <x:v>15659</x:v>
      </x:c>
      <x:c r="AP132" s="18" t="str">
        <x:v>Apt/Ofc/Ret</x:v>
      </x:c>
      <x:c r="AQ132" s="18" t="n">
        <x:v>0</x:v>
      </x:c>
      <x:c r="AR132" s="18" t="str">
        <x:v>Acres</x:v>
      </x:c>
      <x:c r="AS132" s="18" t="str">
        <x:v>2</x:v>
      </x:c>
      <x:c r="AT132" s="23" t="str">
        <x:v>Mixed Use (Primarily Commercial, some Industrial)</x:v>
      </x:c>
      <x:c r="AU132" s="20" t="str">
        <x:v>88_0340</x:v>
      </x:c>
    </x:row>
    <x:row r="133" ht="15" hidden="0" customHeight="1">
      <x:c r="A133" s="18" t="n">
        <x:v>27535</x:v>
      </x:c>
      <x:c r="B133" s="20" t="str">
        <x:v>44U-9</x:v>
      </x:c>
      <x:c r="C133" s="20" t="str">
        <x:v>M_230562_863895</x:v>
      </x:c>
      <x:c r="D133" s="18" t="str">
        <x:v>FEE</x:v>
      </x:c>
      <x:c r="E133" s="18" t="str">
        <x:v>44U</x:v>
      </x:c>
      <x:c r="F133" s="18" t="str">
        <x:v>ASSESS</x:v>
      </x:c>
      <x:c r="G133" s="18"/>
      <x:c r="H133" s="18" t="n">
        <x:v>20110623</x:v>
      </x:c>
      <x:c r="I133" s="18"/>
      <x:c r="J133" s="18" t="str">
        <x:v>N</x:v>
      </x:c>
      <x:c r="K133" s="18" t="n">
        <x:v>88</x:v>
      </x:c>
      <x:c r="L133" s="20" t="str">
        <x:v>44_U_9</x:v>
      </x:c>
      <x:c r="M133" s="18" t="n">
        <x:v>299200</x:v>
      </x:c>
      <x:c r="N133" s="18" t="n">
        <x:v>241300</x:v>
      </x:c>
      <x:c r="O133" s="18" t="n">
        <x:v>5200</x:v>
      </x:c>
      <x:c r="P133" s="18" t="n">
        <x:v>545700</x:v>
      </x:c>
      <x:c r="Q133" s="18" t="n">
        <x:v>2026</x:v>
      </x:c>
      <x:c r="R133" s="18" t="n">
        <x:v>0.5005000000000001</x:v>
      </x:c>
      <x:c r="S133" s="20" t="str">
        <x:v>19880628</x:v>
      </x:c>
      <x:c r="T133" s="18" t="n">
        <x:v>1</x:v>
      </x:c>
      <x:c r="U133" s="20" t="str">
        <x:v>0340</x:v>
      </x:c>
      <x:c r="V133" s="18" t="str">
        <x:v>559 FOUNDRY STREET</x:v>
      </x:c>
      <x:c r="W133" s="18" t="str">
        <x:v>559</x:v>
      </x:c>
      <x:c r="X133" s="18" t="str">
        <x:v>FOUNDRY STREET</x:v>
      </x:c>
      <x:c r="Y133" s="18"/>
      <x:c r="Z133" s="18" t="str">
        <x:v>EASTON</x:v>
      </x:c>
      <x:c r="AA133" s="20"/>
      <x:c r="AB133" s="23" t="str">
        <x:v>KEACH JR JOHN A &amp; ARLENE M</x:v>
      </x:c>
      <x:c r="AC133" s="23" t="str">
        <x:v>P O BOX 979</x:v>
      </x:c>
      <x:c r="AD133" s="18" t="str">
        <x:v>EASTON</x:v>
      </x:c>
      <x:c r="AE133" s="18" t="str">
        <x:v>MA</x:v>
      </x:c>
      <x:c r="AF133" s="20" t="str">
        <x:v>02334 0979</x:v>
      </x:c>
      <x:c r="AG133" s="18" t="str">
        <x:v>USA</x:v>
      </x:c>
      <x:c r="AH133" s="20" t="str">
        <x:v>03821</x:v>
      </x:c>
      <x:c r="AI133" s="20" t="str">
        <x:v>0061</x:v>
      </x:c>
      <x:c r="AJ133" s="20"/>
      <x:c r="AK133" s="18" t="str">
        <x:v>BUS</x:v>
      </x:c>
      <x:c r="AL133" s="18" t="n">
        <x:v>1800</x:v>
      </x:c>
      <x:c r="AM133" s="18" t="n">
        <x:v>5428</x:v>
      </x:c>
      <x:c r="AN133" s="18" t="n">
        <x:v>0</x:v>
      </x:c>
      <x:c r="AO133" s="18" t="n">
        <x:v>4076</x:v>
      </x:c>
      <x:c r="AP133" s="18" t="str">
        <x:v>Apt/Ofc/Ret</x:v>
      </x:c>
      <x:c r="AQ133" s="18" t="n">
        <x:v>0</x:v>
      </x:c>
      <x:c r="AR133" s="18" t="str">
        <x:v>Acres</x:v>
      </x:c>
      <x:c r="AS133" s="18" t="str">
        <x:v>2</x:v>
      </x:c>
      <x:c r="AT133" s="23" t="str">
        <x:v>Mixed Use (Primarily Commercial, some Industrial)</x:v>
      </x:c>
      <x:c r="AU133" s="20" t="str">
        <x:v>88_0340</x:v>
      </x:c>
    </x:row>
    <x:row r="134" ht="15" hidden="0" customHeight="1">
      <x:c r="A134" s="18" t="n">
        <x:v>1035353</x:v>
      </x:c>
      <x:c r="B134" s="20" t="str">
        <x:v>16U-102</x:v>
      </x:c>
      <x:c r="C134" s="20" t="str">
        <x:v>M_232818_868436</x:v>
      </x:c>
      <x:c r="D134" s="18" t="str">
        <x:v>FEE</x:v>
      </x:c>
      <x:c r="E134" s="18" t="str">
        <x:v>16U</x:v>
      </x:c>
      <x:c r="F134" s="18" t="str">
        <x:v>ASSESS</x:v>
      </x:c>
      <x:c r="G134" s="18"/>
      <x:c r="H134" s="18" t="n">
        <x:v>20110623</x:v>
      </x:c>
      <x:c r="I134" s="18"/>
      <x:c r="J134" s="18" t="str">
        <x:v>N</x:v>
      </x:c>
      <x:c r="K134" s="18" t="n">
        <x:v>88</x:v>
      </x:c>
      <x:c r="L134" s="20" t="str">
        <x:v>16_U_102</x:v>
      </x:c>
      <x:c r="M134" s="18" t="n">
        <x:v>324100</x:v>
      </x:c>
      <x:c r="N134" s="18" t="n">
        <x:v>243700</x:v>
      </x:c>
      <x:c r="O134" s="18" t="n">
        <x:v>8000</x:v>
      </x:c>
      <x:c r="P134" s="18" t="n">
        <x:v>575800</x:v>
      </x:c>
      <x:c r="Q134" s="18" t="n">
        <x:v>2026</x:v>
      </x:c>
      <x:c r="R134" s="18" t="n">
        <x:v>0.33330000000000004</x:v>
      </x:c>
      <x:c r="S134" s="20" t="str">
        <x:v>20220308</x:v>
      </x:c>
      <x:c r="T134" s="18" t="n">
        <x:v>100</x:v>
      </x:c>
      <x:c r="U134" s="20" t="str">
        <x:v>0340</x:v>
      </x:c>
      <x:c r="V134" s="18" t="str">
        <x:v>11 CENTER STREET</x:v>
      </x:c>
      <x:c r="W134" s="18" t="str">
        <x:v>11</x:v>
      </x:c>
      <x:c r="X134" s="18" t="str">
        <x:v>CENTER STREET</x:v>
      </x:c>
      <x:c r="Y134" s="18"/>
      <x:c r="Z134" s="18" t="str">
        <x:v>EASTON</x:v>
      </x:c>
      <x:c r="AA134" s="20"/>
      <x:c r="AB134" s="23" t="str">
        <x:v>PIRES ANTHONY F. &amp; KENNEY ELIZABETH M. TRUSTEES</x:v>
      </x:c>
      <x:c r="AC134" s="23" t="str">
        <x:v>PO BOX 1257</x:v>
      </x:c>
      <x:c r="AD134" s="18" t="str">
        <x:v>POCASSET</x:v>
      </x:c>
      <x:c r="AE134" s="18" t="str">
        <x:v>MA</x:v>
      </x:c>
      <x:c r="AF134" s="20" t="str">
        <x:v>02559</x:v>
      </x:c>
      <x:c r="AG134" s="18"/>
      <x:c r="AH134" s="20" t="str">
        <x:v>27760</x:v>
      </x:c>
      <x:c r="AI134" s="20" t="str">
        <x:v>16</x:v>
      </x:c>
      <x:c r="AJ134" s="20"/>
      <x:c r="AK134" s="18" t="str">
        <x:v>BUS</x:v>
      </x:c>
      <x:c r="AL134" s="18" t="n">
        <x:v>2003</x:v>
      </x:c>
      <x:c r="AM134" s="18" t="n">
        <x:v>3252</x:v>
      </x:c>
      <x:c r="AN134" s="18" t="n">
        <x:v>0</x:v>
      </x:c>
      <x:c r="AO134" s="18" t="n">
        <x:v>2803</x:v>
      </x:c>
      <x:c r="AP134" s="18" t="str">
        <x:v>Apt/Ofc/Ret</x:v>
      </x:c>
      <x:c r="AQ134" s="18" t="n">
        <x:v>0</x:v>
      </x:c>
      <x:c r="AR134" s="18" t="str">
        <x:v>Acres</x:v>
      </x:c>
      <x:c r="AS134" s="18" t="str">
        <x:v>2</x:v>
      </x:c>
      <x:c r="AT134" s="23" t="str">
        <x:v>Mixed Use (Primarily Commercial, some Industrial)</x:v>
      </x:c>
      <x:c r="AU134" s="20" t="str">
        <x:v>88_0340</x:v>
      </x:c>
    </x:row>
    <x:row r="135" ht="15" hidden="0" customHeight="1">
      <x:c r="A135" s="18" t="n">
        <x:v>1628549</x:v>
      </x:c>
      <x:c r="B135" s="20" t="str">
        <x:v>37U-63</x:v>
      </x:c>
      <x:c r="C135" s="20" t="str">
        <x:v>M_235155_865778</x:v>
      </x:c>
      <x:c r="D135" s="18" t="str">
        <x:v>FEE</x:v>
      </x:c>
      <x:c r="E135" s="18" t="str">
        <x:v>37U</x:v>
      </x:c>
      <x:c r="F135" s="18" t="str">
        <x:v>ASSESS</x:v>
      </x:c>
      <x:c r="G135" s="18"/>
      <x:c r="H135" s="18" t="n">
        <x:v>20110623</x:v>
      </x:c>
      <x:c r="I135" s="18"/>
      <x:c r="J135" s="18" t="str">
        <x:v>N</x:v>
      </x:c>
      <x:c r="K135" s="18" t="n">
        <x:v>88</x:v>
      </x:c>
      <x:c r="L135" s="20" t="str">
        <x:v>37_U_63</x:v>
      </x:c>
      <x:c r="M135" s="18" t="n">
        <x:v>200200</x:v>
      </x:c>
      <x:c r="N135" s="18" t="n">
        <x:v>251900</x:v>
      </x:c>
      <x:c r="O135" s="18" t="n">
        <x:v>5000</x:v>
      </x:c>
      <x:c r="P135" s="18" t="n">
        <x:v>457100</x:v>
      </x:c>
      <x:c r="Q135" s="18" t="n">
        <x:v>2026</x:v>
      </x:c>
      <x:c r="R135" s="18" t="n">
        <x:v>0.8319000000000001</x:v>
      </x:c>
      <x:c r="S135" s="20" t="str">
        <x:v>20160715</x:v>
      </x:c>
      <x:c r="T135" s="18" t="n">
        <x:v>410000</x:v>
      </x:c>
      <x:c r="U135" s="20" t="str">
        <x:v>0340</x:v>
      </x:c>
      <x:c r="V135" s="18" t="str">
        <x:v>86 DEPOT STREET</x:v>
      </x:c>
      <x:c r="W135" s="18" t="str">
        <x:v>86</x:v>
      </x:c>
      <x:c r="X135" s="18" t="str">
        <x:v>DEPOT STREET</x:v>
      </x:c>
      <x:c r="Y135" s="18"/>
      <x:c r="Z135" s="18" t="str">
        <x:v>EASTON</x:v>
      </x:c>
      <x:c r="AA135" s="20"/>
      <x:c r="AB135" s="23" t="str">
        <x:v>CORTHIAS JEAN GARY &amp;</x:v>
      </x:c>
      <x:c r="AC135" s="23" t="str">
        <x:v>86 DEPOT STREET</x:v>
      </x:c>
      <x:c r="AD135" s="18" t="str">
        <x:v>SOUTH EASTON</x:v>
      </x:c>
      <x:c r="AE135" s="18" t="str">
        <x:v>MA</x:v>
      </x:c>
      <x:c r="AF135" s="20" t="str">
        <x:v>02375</x:v>
      </x:c>
      <x:c r="AG135" s="18"/>
      <x:c r="AH135" s="20" t="str">
        <x:v>23110</x:v>
      </x:c>
      <x:c r="AI135" s="20" t="str">
        <x:v>0325</x:v>
      </x:c>
      <x:c r="AJ135" s="20"/>
      <x:c r="AK135" s="18" t="str">
        <x:v>BUS</x:v>
      </x:c>
      <x:c r="AL135" s="18" t="n">
        <x:v>1918</x:v>
      </x:c>
      <x:c r="AM135" s="18" t="n">
        <x:v>4877</x:v>
      </x:c>
      <x:c r="AN135" s="18" t="n">
        <x:v>0</x:v>
      </x:c>
      <x:c r="AO135" s="18" t="n">
        <x:v>2370</x:v>
      </x:c>
      <x:c r="AP135" s="18" t="str">
        <x:v>RC/Res Tp Comm</x:v>
      </x:c>
      <x:c r="AQ135" s="18" t="n">
        <x:v>0</x:v>
      </x:c>
      <x:c r="AR135" s="18" t="str">
        <x:v>Acres</x:v>
      </x:c>
      <x:c r="AS135" s="18" t="str">
        <x:v>2</x:v>
      </x:c>
      <x:c r="AT135" s="23" t="str">
        <x:v>Mixed Use (Primarily Commercial, some Industrial)</x:v>
      </x:c>
      <x:c r="AU135" s="20" t="str">
        <x:v>88_0340</x:v>
      </x:c>
    </x:row>
    <x:row r="136" ht="15" hidden="0" customHeight="1">
      <x:c r="A136" s="18" t="n">
        <x:v>2087233</x:v>
      </x:c>
      <x:c r="B136" s="20" t="str">
        <x:v>9U-9</x:v>
      </x:c>
      <x:c r="C136" s="20" t="str">
        <x:v>M_233987_869729</x:v>
      </x:c>
      <x:c r="D136" s="18" t="str">
        <x:v>FEE</x:v>
      </x:c>
      <x:c r="E136" s="18" t="str">
        <x:v>9U</x:v>
      </x:c>
      <x:c r="F136" s="18" t="str">
        <x:v>ASSESS</x:v>
      </x:c>
      <x:c r="G136" s="18"/>
      <x:c r="H136" s="18" t="n">
        <x:v>20110623</x:v>
      </x:c>
      <x:c r="I136" s="18"/>
      <x:c r="J136" s="18" t="str">
        <x:v>N</x:v>
      </x:c>
      <x:c r="K136" s="18" t="n">
        <x:v>88</x:v>
      </x:c>
      <x:c r="L136" s="20" t="str">
        <x:v>9_U_9</x:v>
      </x:c>
      <x:c r="M136" s="18" t="n">
        <x:v>286600</x:v>
      </x:c>
      <x:c r="N136" s="18" t="n">
        <x:v>352800</x:v>
      </x:c>
      <x:c r="O136" s="18" t="n">
        <x:v>30400</x:v>
      </x:c>
      <x:c r="P136" s="18" t="n">
        <x:v>669800</x:v>
      </x:c>
      <x:c r="Q136" s="18" t="n">
        <x:v>2026</x:v>
      </x:c>
      <x:c r="R136" s="18" t="n">
        <x:v>1.1</x:v>
      </x:c>
      <x:c r="S136" s="20" t="str">
        <x:v>20180427</x:v>
      </x:c>
      <x:c r="T136" s="18" t="n">
        <x:v>585000</x:v>
      </x:c>
      <x:c r="U136" s="20" t="str">
        <x:v>0340</x:v>
      </x:c>
      <x:c r="V136" s="18" t="str">
        <x:v>167 WASHINGTON STREET</x:v>
      </x:c>
      <x:c r="W136" s="18" t="str">
        <x:v>167</x:v>
      </x:c>
      <x:c r="X136" s="18" t="str">
        <x:v>WASHINGTON STREET</x:v>
      </x:c>
      <x:c r="Y136" s="18"/>
      <x:c r="Z136" s="18" t="str">
        <x:v>EASTON</x:v>
      </x:c>
      <x:c r="AA136" s="20"/>
      <x:c r="AB136" s="23" t="str">
        <x:v>ROBERTS ADRIENNE M.</x:v>
      </x:c>
      <x:c r="AC136" s="23" t="str">
        <x:v>6 ANDREWS STREET</x:v>
      </x:c>
      <x:c r="AD136" s="18" t="str">
        <x:v>NORTH EASTON</x:v>
      </x:c>
      <x:c r="AE136" s="18" t="str">
        <x:v>MA</x:v>
      </x:c>
      <x:c r="AF136" s="20" t="str">
        <x:v>02356</x:v>
      </x:c>
      <x:c r="AG136" s="18"/>
      <x:c r="AH136" s="20" t="str">
        <x:v>24403</x:v>
      </x:c>
      <x:c r="AI136" s="20" t="str">
        <x:v>0211</x:v>
      </x:c>
      <x:c r="AJ136" s="20"/>
      <x:c r="AK136" s="18" t="str">
        <x:v>BUS</x:v>
      </x:c>
      <x:c r="AL136" s="18" t="n">
        <x:v>1900</x:v>
      </x:c>
      <x:c r="AM136" s="18" t="n">
        <x:v>5756</x:v>
      </x:c>
      <x:c r="AN136" s="18" t="n">
        <x:v>0</x:v>
      </x:c>
      <x:c r="AO136" s="18" t="n">
        <x:v>3095</x:v>
      </x:c>
      <x:c r="AP136" s="18" t="str">
        <x:v>RC/Res Tp Comm</x:v>
      </x:c>
      <x:c r="AQ136" s="18" t="n">
        <x:v>9</x:v>
      </x:c>
      <x:c r="AR136" s="18" t="str">
        <x:v>Acres</x:v>
      </x:c>
      <x:c r="AS136" s="18" t="str">
        <x:v>1.5</x:v>
      </x:c>
      <x:c r="AT136" s="23" t="str">
        <x:v>Mixed Use (Primarily Commercial, some Industrial)</x:v>
      </x:c>
      <x:c r="AU136" s="20" t="str">
        <x:v>88_0340</x:v>
      </x:c>
    </x:row>
    <x:row r="137" ht="15" hidden="0" customHeight="1">
      <x:c r="A137" s="18" t="n">
        <x:v>1166366</x:v>
      </x:c>
      <x:c r="B137" s="20" t="str">
        <x:v>37U-75</x:v>
      </x:c>
      <x:c r="C137" s="20" t="str">
        <x:v>M_234701_865261</x:v>
      </x:c>
      <x:c r="D137" s="18" t="str">
        <x:v>FEE</x:v>
      </x:c>
      <x:c r="E137" s="18" t="str">
        <x:v>37U</x:v>
      </x:c>
      <x:c r="F137" s="18" t="str">
        <x:v>ASSESS</x:v>
      </x:c>
      <x:c r="G137" s="18"/>
      <x:c r="H137" s="18" t="n">
        <x:v>20110623</x:v>
      </x:c>
      <x:c r="I137" s="18"/>
      <x:c r="J137" s="18" t="str">
        <x:v>N</x:v>
      </x:c>
      <x:c r="K137" s="18" t="n">
        <x:v>88</x:v>
      </x:c>
      <x:c r="L137" s="20" t="str">
        <x:v>39_U_17</x:v>
      </x:c>
      <x:c r="M137" s="18" t="n">
        <x:v>261400</x:v>
      </x:c>
      <x:c r="N137" s="18" t="n">
        <x:v>1101800</x:v>
      </x:c>
      <x:c r="O137" s="18" t="n">
        <x:v>118500</x:v>
      </x:c>
      <x:c r="P137" s="18" t="n">
        <x:v>1481700</x:v>
      </x:c>
      <x:c r="Q137" s="18" t="n">
        <x:v>2026</x:v>
      </x:c>
      <x:c r="R137" s="18" t="n">
        <x:v>34.4</x:v>
      </x:c>
      <x:c r="S137" s="20" t="str">
        <x:v>19881230</x:v>
      </x:c>
      <x:c r="T137" s="18" t="n">
        <x:v>2980400</x:v>
      </x:c>
      <x:c r="U137" s="20" t="str">
        <x:v>0410</x:v>
      </x:c>
      <x:c r="V137" s="18" t="str">
        <x:v>92 CHURCH STREET</x:v>
      </x:c>
      <x:c r="W137" s="18" t="str">
        <x:v>92</x:v>
      </x:c>
      <x:c r="X137" s="18" t="str">
        <x:v>CHURCH STREET</x:v>
      </x:c>
      <x:c r="Y137" s="18"/>
      <x:c r="Z137" s="18" t="str">
        <x:v>EASTON</x:v>
      </x:c>
      <x:c r="AA137" s="20"/>
      <x:c r="AB137" s="23" t="str">
        <x:v>EASTON SPRINGS CORPORATION</x:v>
      </x:c>
      <x:c r="AC137" s="23" t="str">
        <x:v>PO BOX 328</x:v>
      </x:c>
      <x:c r="AD137" s="18" t="str">
        <x:v>SOUTH EASTON</x:v>
      </x:c>
      <x:c r="AE137" s="18" t="str">
        <x:v>MA</x:v>
      </x:c>
      <x:c r="AF137" s="20" t="str">
        <x:v>02375</x:v>
      </x:c>
      <x:c r="AG137" s="18" t="str">
        <x:v>USA</x:v>
      </x:c>
      <x:c r="AH137" s="20" t="str">
        <x:v>4014</x:v>
      </x:c>
      <x:c r="AI137" s="20" t="str">
        <x:v>0078</x:v>
      </x:c>
      <x:c r="AJ137" s="20"/>
      <x:c r="AK137" s="18" t="str">
        <x:v>IND</x:v>
      </x:c>
      <x:c r="AL137" s="18" t="n">
        <x:v>1900</x:v>
      </x:c>
      <x:c r="AM137" s="18" t="n">
        <x:v>24600</x:v>
      </x:c>
      <x:c r="AN137" s="18" t="n">
        <x:v>0</x:v>
      </x:c>
      <x:c r="AO137" s="18" t="n">
        <x:v>15990</x:v>
      </x:c>
      <x:c r="AP137" s="18" t="str">
        <x:v>Industrial</x:v>
      </x:c>
      <x:c r="AQ137" s="18" t="n">
        <x:v>0</x:v>
      </x:c>
      <x:c r="AR137" s="18" t="str">
        <x:v>Acres</x:v>
      </x:c>
      <x:c r="AS137" s="18" t="str">
        <x:v>3</x:v>
      </x:c>
      <x:c r="AT137" s="23" t="str">
        <x:v>Mixed Use (Primarily Industrial, some Residential)</x:v>
      </x:c>
      <x:c r="AU137" s="20" t="str">
        <x:v>88_0410</x:v>
      </x:c>
    </x:row>
    <x:row r="138" ht="15" hidden="0" customHeight="1">
      <x:c r="A138" s="18" t="n">
        <x:v>12230</x:v>
      </x:c>
      <x:c r="B138" s="20" t="str">
        <x:v>33U-107</x:v>
      </x:c>
      <x:c r="C138" s="20" t="str">
        <x:v>M_234464_866801</x:v>
      </x:c>
      <x:c r="D138" s="18" t="str">
        <x:v>FEE</x:v>
      </x:c>
      <x:c r="E138" s="18" t="str">
        <x:v>33U</x:v>
      </x:c>
      <x:c r="F138" s="18" t="str">
        <x:v>ASSESS</x:v>
      </x:c>
      <x:c r="G138" s="18"/>
      <x:c r="H138" s="18" t="n">
        <x:v>20110623</x:v>
      </x:c>
      <x:c r="I138" s="18"/>
      <x:c r="J138" s="18" t="str">
        <x:v>N</x:v>
      </x:c>
      <x:c r="K138" s="18" t="n">
        <x:v>88</x:v>
      </x:c>
      <x:c r="L138" s="20" t="str">
        <x:v>33_U_107</x:v>
      </x:c>
      <x:c r="M138" s="18" t="n">
        <x:v>1035200</x:v>
      </x:c>
      <x:c r="N138" s="18" t="n">
        <x:v>878800</x:v>
      </x:c>
      <x:c r="O138" s="18" t="n">
        <x:v>127500</x:v>
      </x:c>
      <x:c r="P138" s="18" t="n">
        <x:v>2041500</x:v>
      </x:c>
      <x:c r="Q138" s="18" t="n">
        <x:v>2026</x:v>
      </x:c>
      <x:c r="R138" s="18" t="n">
        <x:v>2</x:v>
      </x:c>
      <x:c r="S138" s="20" t="str">
        <x:v>19000101</x:v>
      </x:c>
      <x:c r="T138" s="18" t="n">
        <x:v>0</x:v>
      </x:c>
      <x:c r="U138" s="20" t="str">
        <x:v>9570</x:v>
      </x:c>
      <x:c r="V138" s="18" t="str">
        <x:v>534 WASHINGTON STREET</x:v>
      </x:c>
      <x:c r="W138" s="18" t="str">
        <x:v>534</x:v>
      </x:c>
      <x:c r="X138" s="18" t="str">
        <x:v>WASHINGTON STREET</x:v>
      </x:c>
      <x:c r="Y138" s="18"/>
      <x:c r="Z138" s="18" t="str">
        <x:v>EASTON</x:v>
      </x:c>
      <x:c r="AA138" s="20"/>
      <x:c r="AB138" s="23" t="str">
        <x:v>CONGREGATION OF THE HOLY CROSS FATHERS</x:v>
      </x:c>
      <x:c r="AC138" s="23" t="str">
        <x:v>PO BOX 338</x:v>
      </x:c>
      <x:c r="AD138" s="18" t="str">
        <x:v>NORTH EASTON</x:v>
      </x:c>
      <x:c r="AE138" s="18" t="str">
        <x:v>MA</x:v>
      </x:c>
      <x:c r="AF138" s="20" t="str">
        <x:v>02356</x:v>
      </x:c>
      <x:c r="AG138" s="18"/>
      <x:c r="AH138" s="20" t="str">
        <x:v>0LC6</x:v>
      </x:c>
      <x:c r="AI138" s="20" t="str">
        <x:v>0010</x:v>
      </x:c>
      <x:c r="AJ138" s="20"/>
      <x:c r="AK138" s="18" t="str">
        <x:v>RES</x:v>
      </x:c>
      <x:c r="AL138" s="18" t="n">
        <x:v>2002</x:v>
      </x:c>
      <x:c r="AM138" s="18" t="n">
        <x:v>15628</x:v>
      </x:c>
      <x:c r="AN138" s="18" t="n">
        <x:v>0</x:v>
      </x:c>
      <x:c r="AO138" s="18" t="n">
        <x:v>15244</x:v>
      </x:c>
      <x:c r="AP138" s="18" t="str">
        <x:v>Whse-Office</x:v>
      </x:c>
      <x:c r="AQ138" s="18" t="n">
        <x:v>0</x:v>
      </x:c>
      <x:c r="AR138" s="18" t="str">
        <x:v>Acres</x:v>
      </x:c>
      <x:c r="AS138" s="18" t="str">
        <x:v>1</x:v>
      </x:c>
      <x:c r="AT138" s="23" t="str">
        <x:v>Charitable Services</x:v>
      </x:c>
      <x:c r="AU138" s="20" t="str">
        <x:v>88_9570</x:v>
      </x:c>
    </x:row>
    <x:row r="139" ht="15" hidden="0" customHeight="1">
      <x:c r="A139" s="18" t="n">
        <x:v>1493249</x:v>
      </x:c>
      <x:c r="B139" s="20" t="str">
        <x:v>22U-8</x:v>
      </x:c>
      <x:c r="C139" s="20" t="str">
        <x:v>M_233036_867592</x:v>
      </x:c>
      <x:c r="D139" s="18" t="str">
        <x:v>FEE</x:v>
      </x:c>
      <x:c r="E139" s="18" t="str">
        <x:v>22U</x:v>
      </x:c>
      <x:c r="F139" s="18" t="str">
        <x:v>ASSESS</x:v>
      </x:c>
      <x:c r="G139" s="18"/>
      <x:c r="H139" s="18" t="n">
        <x:v>20160202</x:v>
      </x:c>
      <x:c r="I139" s="18"/>
      <x:c r="J139" s="18" t="str">
        <x:v>N</x:v>
      </x:c>
      <x:c r="K139" s="18" t="n">
        <x:v>88</x:v>
      </x:c>
      <x:c r="L139" s="20" t="str">
        <x:v>22_U_8</x:v>
      </x:c>
      <x:c r="M139" s="18" t="n">
        <x:v>663200</x:v>
      </x:c>
      <x:c r="N139" s="18" t="n">
        <x:v>395300</x:v>
      </x:c>
      <x:c r="O139" s="18" t="n">
        <x:v>71500</x:v>
      </x:c>
      <x:c r="P139" s="18" t="n">
        <x:v>1130000</x:v>
      </x:c>
      <x:c r="Q139" s="18" t="n">
        <x:v>2026</x:v>
      </x:c>
      <x:c r="R139" s="18" t="n">
        <x:v>2.62</x:v>
      </x:c>
      <x:c r="S139" s="20" t="str">
        <x:v>19510409</x:v>
      </x:c>
      <x:c r="T139" s="18" t="n">
        <x:v>0</x:v>
      </x:c>
      <x:c r="U139" s="20" t="str">
        <x:v>9350</x:v>
      </x:c>
      <x:c r="V139" s="18" t="str">
        <x:v>130 CENTER STREET</x:v>
      </x:c>
      <x:c r="W139" s="18" t="str">
        <x:v>130</x:v>
      </x:c>
      <x:c r="X139" s="18" t="str">
        <x:v>CENTER STREET</x:v>
      </x:c>
      <x:c r="Y139" s="18"/>
      <x:c r="Z139" s="18" t="str">
        <x:v>EASTON</x:v>
      </x:c>
      <x:c r="AA139" s="20"/>
      <x:c r="AB139" s="23" t="str">
        <x:v>EASTON TOWN OF</x:v>
      </x:c>
      <x:c r="AC139" s="23" t="str">
        <x:v>136 ELM STREET</x:v>
      </x:c>
      <x:c r="AD139" s="18" t="str">
        <x:v>NORTH EASTON</x:v>
      </x:c>
      <x:c r="AE139" s="18" t="str">
        <x:v>MA</x:v>
      </x:c>
      <x:c r="AF139" s="20" t="str">
        <x:v>02356</x:v>
      </x:c>
      <x:c r="AG139" s="18" t="str">
        <x:v>USA</x:v>
      </x:c>
      <x:c r="AH139" s="20" t="str">
        <x:v>1029</x:v>
      </x:c>
      <x:c r="AI139" s="20" t="str">
        <x:v>0439</x:v>
      </x:c>
      <x:c r="AJ139" s="20"/>
      <x:c r="AK139" s="18" t="str">
        <x:v>RES</x:v>
      </x:c>
      <x:c r="AL139" s="18" t="n">
        <x:v>1950</x:v>
      </x:c>
      <x:c r="AM139" s="18" t="n">
        <x:v>15032</x:v>
      </x:c>
      <x:c r="AN139" s="18" t="n">
        <x:v>0</x:v>
      </x:c>
      <x:c r="AO139" s="18" t="n">
        <x:v>15032</x:v>
      </x:c>
      <x:c r="AP139" s="18" t="str">
        <x:v>Garage-Office</x:v>
      </x:c>
      <x:c r="AQ139" s="18" t="n">
        <x:v>0</x:v>
      </x:c>
      <x:c r="AR139" s="18" t="str">
        <x:v>Acres</x:v>
      </x:c>
      <x:c r="AS139" s="18" t="str">
        <x:v>1</x:v>
      </x:c>
      <x:c r="AT139" s="23" t="str">
        <x:v>Improved, Municipal Public Safety</x:v>
      </x:c>
      <x:c r="AU139" s="20" t="str">
        <x:v>88_9350</x:v>
      </x:c>
    </x:row>
    <x:row r="140" ht="15" hidden="0" customHeight="1">
      <x:c r="A140" s="18" t="n">
        <x:v>1682634</x:v>
      </x:c>
      <x:c r="B140" s="20" t="str">
        <x:v>23U-2</x:v>
      </x:c>
      <x:c r="C140" s="20" t="str">
        <x:v>M_234006_867716</x:v>
      </x:c>
      <x:c r="D140" s="18" t="str">
        <x:v>FEE</x:v>
      </x:c>
      <x:c r="E140" s="18" t="str">
        <x:v>23U</x:v>
      </x:c>
      <x:c r="F140" s="18" t="str">
        <x:v>ASSESS</x:v>
      </x:c>
      <x:c r="G140" s="18"/>
      <x:c r="H140" s="18" t="n">
        <x:v>20160107</x:v>
      </x:c>
      <x:c r="I140" s="18"/>
      <x:c r="J140" s="18" t="str">
        <x:v>N</x:v>
      </x:c>
      <x:c r="K140" s="18" t="n">
        <x:v>88</x:v>
      </x:c>
      <x:c r="L140" s="20" t="str">
        <x:v>23_U_2</x:v>
      </x:c>
      <x:c r="M140" s="18" t="n">
        <x:v>1295700</x:v>
      </x:c>
      <x:c r="N140" s="18" t="n">
        <x:v>810800</x:v>
      </x:c>
      <x:c r="O140" s="18" t="n">
        <x:v>33400</x:v>
      </x:c>
      <x:c r="P140" s="18" t="n">
        <x:v>2139900</x:v>
      </x:c>
      <x:c r="Q140" s="18" t="n">
        <x:v>2026</x:v>
      </x:c>
      <x:c r="R140" s="18" t="n">
        <x:v>54.7</x:v>
      </x:c>
      <x:c r="S140" s="20"/>
      <x:c r="T140" s="18" t="n">
        <x:v>0</x:v>
      </x:c>
      <x:c r="U140" s="20" t="str">
        <x:v>9470</x:v>
      </x:c>
      <x:c r="V140" s="18" t="str">
        <x:v>405 WASHINGTON STREET</x:v>
      </x:c>
      <x:c r="W140" s="18" t="str">
        <x:v>405</x:v>
      </x:c>
      <x:c r="X140" s="18" t="str">
        <x:v>WASHINGTON STREET</x:v>
      </x:c>
      <x:c r="Y140" s="18"/>
      <x:c r="Z140" s="18" t="str">
        <x:v>EASTON</x:v>
      </x:c>
      <x:c r="AA140" s="20"/>
      <x:c r="AB140" s="23" t="str">
        <x:v>STONEHILL COLLEGE INC</x:v>
      </x:c>
      <x:c r="AC140" s="23" t="str">
        <x:v>405 WASHINGTON STREET</x:v>
      </x:c>
      <x:c r="AD140" s="18" t="str">
        <x:v>NORTH EASTON</x:v>
      </x:c>
      <x:c r="AE140" s="18" t="str">
        <x:v>MA</x:v>
      </x:c>
      <x:c r="AF140" s="20" t="str">
        <x:v>02356</x:v>
      </x:c>
      <x:c r="AG140" s="18" t="str">
        <x:v>USA</x:v>
      </x:c>
      <x:c r="AH140" s="20" t="str">
        <x:v>1902</x:v>
      </x:c>
      <x:c r="AI140" s="20" t="str">
        <x:v>0250</x:v>
      </x:c>
      <x:c r="AJ140" s="20"/>
      <x:c r="AK140" s="18" t="str">
        <x:v>RES</x:v>
      </x:c>
      <x:c r="AL140" s="18" t="n">
        <x:v>2013</x:v>
      </x:c>
      <x:c r="AM140" s="18" t="n">
        <x:v>8000</x:v>
      </x:c>
      <x:c r="AN140" s="18" t="n">
        <x:v>0</x:v>
      </x:c>
      <x:c r="AO140" s="18" t="n">
        <x:v>8000</x:v>
      </x:c>
      <x:c r="AP140" s="18" t="str">
        <x:v>Pre-Eng Gar</x:v>
      </x:c>
      <x:c r="AQ140" s="18" t="n">
        <x:v>0</x:v>
      </x:c>
      <x:c r="AR140" s="18" t="str">
        <x:v>Acres</x:v>
      </x:c>
      <x:c r="AS140" s="18" t="str">
        <x:v>1</x:v>
      </x:c>
      <x:c r="AT140" s="23" t="str">
        <x:v>Other (Educational Private)</x:v>
      </x:c>
      <x:c r="AU140" s="20" t="str">
        <x:v>88_9470</x:v>
      </x:c>
    </x:row>
  </x:sheetData>
  <x:pageMargins left="0.7" right="0.7" top="0.75" bottom="0.75" header="0.3" footer="0.3"/>
  <x:tableParts count="1">
    <x:tablePart xmlns:r="http://schemas.openxmlformats.org/officeDocument/2006/relationships" r:id="R11bbd23141874636"/>
  </x:tableParts>
</x:worksheet>
</file>

<file path=xl/worksheets/sheet4.xml><?xml version="1.0" encoding="utf-8"?>
<x:worksheet xmlns:x="http://schemas.openxmlformats.org/spreadsheetml/2006/main">
  <x:sheetPr>
    <x:tabColor rgb="FF8795A9"/>
  </x:sheetPr>
  <x:sheetViews>
    <x:sheetView showGridLines="0" workbookViewId="0"/>
  </x:sheetViews>
  <x:sheetFormatPr defaultRowHeight="15"/>
  <x:cols>
    <x:col min="1" max="1" width="40" hidden="0" customWidth="1"/>
    <x:col min="2" max="2" width="115" hidden="0" customWidth="1"/>
  </x:cols>
  <x:sheetData>
    <x:row r="1" ht="23" customHeight="1">
      <x:c r="A1" s="2"/>
      <x:c r="B1" s="2"/>
    </x:row>
    <x:row r="2" ht="23" customHeight="1">
      <x:c r="A2" s="3" t="str">
        <x:v>Coverage, screening and source notes</x:v>
      </x:c>
      <x:c r="B2" s="2"/>
    </x:row>
    <x:row r="3" ht="23" customHeight="1">
      <x:c r="A3" s="2"/>
      <x:c r="B3" s="2"/>
    </x:row>
    <x:row r="4" ht="23" customHeight="1">
      <x:c r="A4" s="4"/>
      <x:c r="B4" s="4"/>
    </x:row>
    <x:row r="5" ht="23" customHeight="1">
      <x:c r="A5" s="2"/>
      <x:c r="B5" s="2"/>
    </x:row>
    <x:row r="6" ht="15" hidden="0" customHeight="1">
      <x:c r="A6" s="22" t="str">
        <x:v>Research date</x:v>
      </x:c>
      <x:c r="B6" s="17" t="str">
        <x:v>September 30, 2026</x:v>
      </x:c>
    </x:row>
    <x:row r="7" ht="15" hidden="0" customHeight="1">
      <x:c r="A7" s="22" t="str">
        <x:v>Primary assessment vintage</x:v>
      </x:c>
      <x:c r="B7" s="17" t="str">
        <x:v>FY 2026</x:v>
      </x:c>
    </x:row>
    <x:row r="8" ht="24" hidden="0" customHeight="1">
      <x:c r="A8" s="22" t="str">
        <x:v>Inventory status</x:v>
      </x:c>
      <x:c r="B8" s="17" t="str">
        <x:v>An assessor-based candidate inventory for Easton. Core candidates meet the recorded use and size filters. Related uses and condominium complexes are separated for review. This is not yet a certified census of every physical building.</x:v>
      </x:c>
    </x:row>
    <x:row r="9" ht="15" hidden="0" customHeight="1">
      <x:c r="A9" s="22" t="str">
        <x:v>Commercial / industrial records screened</x:v>
      </x:c>
      <x:c r="B9" s="17" t="n">
        <x:v>385</x:v>
      </x:c>
    </x:row>
    <x:row r="10" ht="15" hidden="0" customHeight="1">
      <x:c r="A10" s="22" t="str">
        <x:v>Mixed-use records screened</x:v>
      </x:c>
      <x:c r="B10" s="17" t="n">
        <x:v>92</x:v>
      </x:c>
    </x:row>
    <x:row r="11" ht="15" hidden="0" customHeight="1">
      <x:c r="A11" s="22" t="str">
        <x:v>Mapped footprints cross-checked (4,000+ SF)</x:v>
      </x:c>
      <x:c r="B11" s="17" t="n">
        <x:v>645</x:v>
      </x:c>
    </x:row>
    <x:row r="12" ht="15" hidden="0" customHeight="1">
      <x:c r="A12" s="22" t="str">
        <x:v>Supplemental assessor records checked</x:v>
      </x:c>
      <x:c r="B12" s="17" t="n">
        <x:v>5</x:v>
      </x:c>
    </x:row>
    <x:row r="13" ht="15" hidden="0" customHeight="1">
      <x:c r="A13" s="22" t="str">
        <x:v>Core candidates</x:v>
      </x:c>
      <x:c r="B13" s="17" t="n">
        <x:v>49</x:v>
      </x:c>
    </x:row>
    <x:row r="14" ht="15" hidden="0" customHeight="1">
      <x:c r="A14" s="22" t="str">
        <x:v>Related / unresolved candidates</x:v>
      </x:c>
      <x:c r="B14" s="17" t="n">
        <x:v>26</x:v>
      </x:c>
    </x:row>
    <x:row r="15" ht="15" hidden="0" customHeight="1">
      <x:c r="A15" s="22" t="str">
        <x:v>Industrial condo unit records</x:v>
      </x:c>
      <x:c r="B15" s="17" t="n">
        <x:v>41</x:v>
      </x:c>
    </x:row>
    <x:row r="16" ht="15" hidden="0" customHeight="1">
      <x:c r="A16" s="22" t="str">
        <x:v>Condo complexes grouped</x:v>
      </x:c>
      <x:c r="B16" s="17" t="n">
        <x:v>5</x:v>
      </x:c>
    </x:row>
    <x:row r="17" ht="15" hidden="0" customHeight="1">
      <x:c r="A17" s="22" t="str">
        <x:v>Excluded relevant records</x:v>
      </x:c>
      <x:c r="B17" s="17" t="n">
        <x:v>28</x:v>
      </x:c>
    </x:row>
    <x:row r="18" ht="15" hidden="0" customHeight="1">
      <x:c r="A18" s="22" t="str">
        <x:v>Explicit mill-style exclusions</x:v>
      </x:c>
      <x:c r="B18" s="17" t="n">
        <x:v>2</x:v>
      </x:c>
    </x:row>
    <x:row r="19" ht="15" hidden="0" customHeight="1">
      <x:c r="A19" s="22" t="str">
        <x:v>Area definition</x:v>
      </x:c>
      <x:c r="B19" s="17" t="str">
        <x:v>Inclusive range: 5,000–50,000 SF of assessor building area. Not lot area.</x:v>
      </x:c>
    </x:row>
    <x:row r="20" ht="15" hidden="0" customHeight="1">
      <x:c r="A20" s="22" t="str">
        <x:v>Screening step 1</x:v>
      </x:c>
      <x:c r="B20" s="17" t="str">
        <x:v>Screened Easton’s full returned commercial/industrial and mixed-use assessor extracts. Preserved the unique assessor property ID to avoid duplicate polygon counts.</x:v>
      </x:c>
    </x:row>
    <x:row r="21" ht="15" hidden="0" customHeight="1">
      <x:c r="A21" s="22" t="str">
        <x:v>Screening step 2</x:v>
      </x:c>
      <x:c r="B21" s="17" t="str">
        <x:v>Used MassGIS BLD_AREA for the inclusive 5,000–50,000 SF filter. Land area was not used as building size.</x:v>
      </x:c>
    </x:row>
    <x:row r="22" ht="15" hidden="0" customHeight="1">
      <x:c r="A22" s="22" t="str">
        <x:v>Screening step 3</x:v>
      </x:c>
      <x:c r="B22" s="17" t="str">
        <x:v>Included manufacturing, industrial and commercial warehouses, trucking, industrial offices, repair/service shops, lumber yards and industrial-related mixed-use codes.</x:v>
      </x:c>
    </x:row>
    <x:row r="23" ht="15" hidden="0" customHeight="1">
      <x:c r="A23" s="22" t="str">
        <x:v>Screening step 4</x:v>
      </x:c>
      <x:c r="B23" s="17" t="str">
        <x:v>Grouped industrial condominium units by shared parcel ID and retained all unit owners separately. Combined unit area is a screening proxy, not verified gross building area.</x:v>
      </x:c>
    </x:row>
    <x:row r="24" ht="15" hidden="0" customHeight="1">
      <x:c r="A24" s="22" t="str">
        <x:v>Screening step 5</x:v>
      </x:c>
      <x:c r="B24" s="17" t="str">
        <x:v>Excluded assessor styles explicitly labeled Mill Bldg. Older ambiguous properties remain in the review group.</x:v>
      </x:c>
    </x:row>
    <x:row r="25" ht="24" hidden="0" customHeight="1">
      <x:c r="A25" s="22" t="str">
        <x:v>Screening step 6</x:v>
      </x:c>
      <x:c r="B25" s="17" t="str">
        <x:v>Cross-checked 645 mapped building outlines of at least 4,000 SF against parcels. Inspected industrial-model footprints outside the original code filters, identifying institutional warehouse and garage leads.</x:v>
      </x:c>
    </x:row>
    <x:row r="26" ht="15" hidden="0" customHeight="1">
      <x:c r="A26" s="22" t="str">
        <x:v>Screening step 7</x:v>
      </x:c>
      <x:c r="B26" s="17" t="str">
        <x:v>Compared owner names with Easton’s local GIS where an address or parcel match was available. Retained conflicting owner names for deed verification.</x:v>
      </x:c>
    </x:row>
    <x:row r="27" ht="15" hidden="0" customHeight="1">
      <x:c r="A27" s="22" t="str">
        <x:v>Limitation 1</x:v>
      </x:c>
      <x:c r="B27" s="17" t="str">
        <x:v>Property cards could not be retrieved reliably in this session. Ceiling height, loading, condition, permits, leases and beneficial ownership are not independently verified.</x:v>
      </x:c>
    </x:row>
    <x:row r="28" ht="24" hidden="0" customHeight="1">
      <x:c r="A28" s="22" t="str">
        <x:v>Limitation 2</x:v>
      </x:c>
      <x:c r="B28" s="17" t="str">
        <x:v>MassGIS building area can describe combined improvements. Multi-building campuses and condo sites need physical-building reconciliation before the inventory can be called complete.</x:v>
      </x:c>
    </x:row>
    <x:row r="29" ht="15" hidden="0" customHeight="1">
      <x:c r="A29" s="22" t="str">
        <x:v>Limitation 3</x:v>
      </x:c>
      <x:c r="B29" s="17" t="str">
        <x:v>Nonindustrial coding can conceal industrial space. Buildings without a matching use code, missing records and changes since the source snapshot may require further review.</x:v>
      </x:c>
    </x:row>
    <x:row r="30" ht="15" hidden="0" customHeight="1">
      <x:c r="A30" s="22" t="str">
        <x:v>Limitation 4</x:v>
      </x:c>
      <x:c r="B30" s="17" t="str">
        <x:v>Recorded sale prices may be nominal or cover multiple properties. Assessments are tax values, not asking prices. No for-sale status is inferred.</x:v>
      </x:c>
    </x:row>
    <x:row r="31" ht="15" hidden="0" customHeight="1">
      <x:c r="A31" s="22" t="str">
        <x:v>Ownership source choice</x:v>
      </x:c>
      <x:c r="B31" s="17" t="str">
        <x:v>FY2026 MassGIS supplies primary ownership and mailing addresses. Local GIS differences are retained. Neither source independently proves today’s title.</x:v>
      </x:c>
    </x:row>
    <x:row r="32" ht="15" hidden="0" customHeight="1">
      <x:c r="A32" s="22" t="str">
        <x:v>Source timing</x:v>
      </x:c>
      <x:c r="B32" s="17" t="str">
        <x:v>Assessment year is not an ownership verification date. MassGIS reports an April 2026 Easton update; local GIS layer metadata reports March 27, 2026.</x:v>
      </x:c>
    </x:row>
    <x:row r="33" ht="15" hidden="0" customHeight="1">
      <x:c r="A33" s="22" t="str">
        <x:v>Google Earth links</x:v>
      </x:c>
      <x:c r="B33" s="17" t="str">
        <x:v>Google Earth, Google Maps and town viewer URLs are supplied in separate columns. Clickable map buttons are available in the online browser.</x:v>
      </x:c>
    </x:row>
    <x:row r="34" ht="15" hidden="0" customHeight="1">
      <x:c r="A34" s="22" t="str">
        <x:v>Sorting</x:v>
      </x:c>
      <x:c r="B34" s="17" t="str">
        <x:v>Use the header filter buttons. Core, Review and Excluded are separate statuses. Condo groups are not counted again as individual units on Properties.</x:v>
      </x:c>
    </x:row>
    <x:row r="35" ht="15" hidden="0" customHeight="1">
      <x:c r="A35" s="22" t="str">
        <x:v>Missing fields</x:v>
      </x:c>
      <x:c r="B35" s="17" t="str">
        <x:v>Blank cells mean unavailable or not verified, not zero. Ceiling heights and loading were not established from the retrieved extracts.</x:v>
      </x:c>
    </x:row>
    <x:row r="36" ht="15" hidden="0" customHeight="1">
      <x:c r="A36" s="22" t="str">
        <x:v>Recorded sale $/SF</x:v>
      </x:c>
      <x:c r="B36" s="17" t="str">
        <x:v>Calculated from the recorded price and the current assessor area only when consideration exceeds $100. Verify transaction scope and historical building area.</x:v>
      </x:c>
    </x:row>
    <x:row r="37" ht="15" hidden="0" customHeight="1">
      <x:c r="A37" s="22" t="str">
        <x:v>MassGIS statewide assessor parcel data</x:v>
      </x:c>
      <x:c r="B37" s="17" t="str">
        <x:v>https://www.mass.gov/info-details/massgis-data-property-tax-parcels</x:v>
      </x:c>
    </x:row>
    <x:row r="38" ht="15" hidden="0" customHeight="1">
      <x:c r="A38" s="22" t="str">
        <x:v>Easton public tax parcel dataset</x:v>
      </x:c>
      <x:c r="B38" s="17" t="str">
        <x:v>https://services2.arcgis.com/G6TP4SnXQoFs2r0T/ArcGIS/rest/services/Tax_Parcels/FeatureServer/0</x:v>
      </x:c>
    </x:row>
    <x:row r="39" ht="15" hidden="0" customHeight="1">
      <x:c r="A39" s="22" t="str">
        <x:v>Easton assessor and property-card portal</x:v>
      </x:c>
      <x:c r="B39" s="17" t="str">
        <x:v>https://maps-eastonma.hub.arcgis.com/pages/applications</x:v>
      </x:c>
    </x:row>
    <x:row r="40" ht="15" hidden="0" customHeight="1">
      <x:c r="A40" s="22" t="str">
        <x:v>Easton building footprints</x:v>
      </x:c>
      <x:c r="B40" s="17" t="str">
        <x:v>https://services2.arcgis.com/G6TP4SnXQoFs2r0T/ArcGIS/rest/services/Buildings/FeatureServer/0</x:v>
      </x:c>
    </x:row>
    <x:row r="41" ht="15" hidden="0" customHeight="1">
      <x:c r="A41" s="22" t="str">
        <x:v>Massachusetts business entity search</x:v>
      </x:c>
      <x:c r="B41" s="17" t="str">
        <x:v>https://corp.sec.state.ma.us/corpweb/CorpSearch/CorpSearch.aspx</x:v>
      </x:c>
    </x:row>
    <x:row r="42" ht="23" customHeight="1">
      <x:c r="A42" s="2"/>
      <x:c r="B42" s="2"/>
    </x:row>
  </x:sheetData>
  <x:pageMargins left="0.7" right="0.7" top="0.75" bottom="0.75" header="0.3" footer="0.3"/>
</x:worksheet>
</file>